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05" documentId="13_ncr:1_{F6CB121F-512D-4AA6-A0C1-0FB36C537598}" xr6:coauthVersionLast="47" xr6:coauthVersionMax="47" xr10:uidLastSave="{5E3940CD-D327-4D30-A033-2316A8573670}"/>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J6" i="5"/>
  <c r="I6" i="5"/>
  <c r="G6" i="5"/>
  <c r="B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<sst xmlns="http://schemas.openxmlformats.org/spreadsheetml/2006/main" count="180273" uniqueCount="39122">
  <si>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</si>
  <si>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</si>
  <si>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</si>
  <si>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</si>
  <si>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</si>
  <si>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</si>
  <si>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</si>
  <si>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</si>
  <si>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</si>
  <si>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</si>
  <si>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</si>
  <si>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</si>
  <si>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</si>
  <si>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</si>
  <si>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</si>
  <si>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</si>
  <si>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</si>
  <si>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</si>
  <si>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</si>
  <si>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</si>
  <si>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</si>
  <si>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</si>
  <si>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</si>
  <si>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</si>
  <si>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</si>
  <si>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</si>
  <si>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</si>
  <si>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</si>
  <si>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</si>
  <si>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</si>
  <si>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</si>
  <si>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</si>
  <si>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</si>
  <si>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</si>
  <si>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</si>
  <si>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</si>
  <si>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</si>
  <si>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</si>
  <si>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</si>
  <si>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</si>
  <si>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</si>
  <si>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</si>
  <si>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</si>
  <si>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</si>
  <si>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</si>
  <si>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</si>
  <si>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</si>
  <si>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</si>
  <si>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</si>
  <si>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</si>
  <si>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</si>
  <si>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</si>
  <si>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</si>
  <si>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</si>
  <si>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</si>
  <si>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</si>
  <si>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</si>
  <si>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</si>
  <si>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</si>
  <si>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</si>
  <si>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</si>
  <si>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</si>
  <si>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</si>
  <si>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</si>
  <si>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</si>
  <si>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</si>
  <si>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</si>
  <si>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</si>
  <si>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</si>
  <si>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</si>
  <si>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</si>
  <si>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</si>
  <si>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</si>
  <si>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</si>
  <si>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</si>
  <si>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</si>
  <si>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</si>
  <si>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</si>
  <si>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</si>
  <si>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</si>
  <si>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</si>
  <si>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</si>
  <si>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</si>
  <si>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</si>
  <si>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</si>
  <si>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</si>
  <si>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</si>
  <si>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</si>
  <si>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</si>
  <si>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</si>
  <si>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</si>
  <si>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</si>
  <si>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</si>
  <si>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</si>
  <si>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</si>
  <si>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</si>
  <si>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</si>
  <si>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</si>
  <si>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</si>
  <si>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</si>
  <si>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</si>
  <si>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</si>
  <si>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</si>
  <si>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</si>
  <si>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</si>
  <si>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</si>
  <si>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</si>
  <si>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</si>
  <si>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</si>
  <si>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</si>
  <si>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</si>
  <si>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</si>
  <si>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</si>
  <si>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</si>
  <si>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</si>
  <si>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</si>
  <si>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</si>
  <si>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</si>
  <si>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</si>
  <si>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</si>
  <si>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</si>
  <si>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</si>
  <si>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</si>
  <si>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</si>
  <si>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</si>
  <si>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</si>
  <si>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</si>
  <si>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</si>
  <si>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</si>
  <si>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</si>
  <si>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</si>
  <si>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</si>
  <si>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</si>
  <si>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</si>
  <si>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</si>
  <si>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</si>
  <si>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</si>
  <si>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</si>
  <si>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</si>
  <si>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</si>
  <si>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</si>
  <si>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</si>
  <si>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</si>
  <si>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</si>
  <si>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</si>
  <si>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</si>
  <si>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</si>
  <si>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</si>
  <si>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</si>
  <si>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</si>
  <si>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</si>
  <si>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</si>
  <si>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</si>
  <si>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</si>
  <si>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</si>
  <si>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</si>
  <si>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</si>
  <si>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</si>
  <si>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</si>
  <si>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</si>
  <si>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</si>
  <si>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</si>
  <si>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</si>
  <si>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</si>
  <si>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</si>
  <si>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</si>
  <si>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</si>
  <si>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</si>
  <si>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</si>
  <si>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</si>
  <si>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</si>
  <si>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</si>
  <si>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</si>
  <si>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</si>
  <si>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</si>
  <si>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</si>
  <si>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</si>
  <si>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</si>
  <si>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</si>
  <si>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</si>
  <si>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</si>
  <si>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</si>
  <si>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</si>
  <si>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</si>
  <si>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</si>
  <si>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</si>
  <si>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</si>
  <si>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</si>
  <si>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</si>
  <si>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</si>
  <si>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</si>
  <si>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</si>
  <si>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</si>
  <si>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</si>
  <si>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</si>
  <si>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</si>
  <si>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</si>
  <si>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</si>
  <si>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</si>
  <si>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</si>
  <si>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</si>
  <si>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</si>
  <si>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</si>
  <si>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</si>
  <si>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</si>
  <si>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</si>
  <si>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</si>
  <si>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</si>
  <si>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</si>
  <si>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</si>
  <si>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</si>
  <si>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</si>
  <si>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</si>
  <si>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</si>
  <si>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</si>
  <si>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</si>
  <si>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</si>
  <si>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</si>
  <si>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</si>
  <si>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</si>
  <si>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</si>
  <si>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</si>
  <si>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</si>
  <si>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</si>
  <si>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</si>
  <si>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</si>
  <si>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</si>
  <si>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</si>
  <si>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</si>
  <si>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</si>
  <si>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</si>
  <si>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</si>
  <si>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</si>
  <si>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</si>
  <si>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</si>
  <si>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</si>
  <si>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</si>
  <si>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</si>
  <si>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</si>
  <si>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</si>
  <si>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</si>
  <si>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</si>
  <si>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</si>
  <si>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</si>
  <si>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</si>
  <si>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</si>
  <si>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</si>
  <si>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</si>
  <si>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</si>
  <si>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</si>
  <si>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</si>
  <si>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</si>
  <si>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</si>
  <si>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</si>
  <si>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</si>
  <si>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</si>
  <si>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</si>
  <si>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</si>
  <si>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</si>
  <si>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</si>
  <si>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</si>
  <si>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</si>
  <si>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</si>
  <si>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</si>
  <si>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</si>
  <si>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</si>
  <si>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</si>
  <si>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</si>
  <si>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</si>
  <si>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</si>
  <si>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</si>
  <si>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</si>
  <si>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</si>
  <si>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</si>
  <si>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</si>
  <si>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</si>
  <si>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</si>
  <si>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</si>
  <si>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</si>
  <si>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</si>
  <si>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</si>
  <si>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</si>
  <si>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</si>
  <si>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</si>
  <si>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</si>
  <si>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</si>
  <si>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</si>
  <si>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</si>
  <si>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</si>
  <si>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</si>
  <si>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</si>
  <si>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</si>
  <si>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</si>
  <si>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</si>
  <si>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</si>
  <si>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</si>
  <si>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</si>
  <si>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</si>
  <si>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</si>
  <si>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</si>
  <si>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</si>
  <si>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</si>
  <si>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</si>
  <si>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</si>
  <si>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</si>
  <si>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</si>
  <si>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</si>
  <si>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</si>
  <si>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</si>
  <si>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</si>
  <si>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</si>
  <si>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</si>
  <si>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</si>
  <si>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</si>
  <si>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</si>
  <si>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</si>
  <si>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</si>
  <si>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</si>
  <si>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</si>
  <si>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</si>
  <si>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</si>
  <si>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</si>
  <si>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</si>
  <si>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</si>
  <si>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</si>
  <si>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</si>
  <si>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</si>
  <si>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</si>
  <si>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</si>
  <si>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</si>
  <si>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</si>
  <si>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</si>
  <si>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</si>
  <si>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</si>
  <si>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</si>
  <si>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</si>
  <si>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</si>
  <si>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</si>
  <si>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</si>
  <si>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</si>
  <si>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</si>
  <si>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</si>
  <si>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</si>
  <si>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</si>
  <si>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</si>
  <si>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</si>
  <si>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</si>
  <si>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</si>
  <si>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</si>
  <si>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</si>
  <si>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</si>
  <si>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</si>
  <si>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</si>
  <si>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</si>
  <si>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</si>
  <si>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</si>
  <si>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</si>
  <si>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</si>
  <si>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</si>
  <si>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</si>
  <si>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</si>
  <si>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</si>
  <si>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</si>
  <si>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</si>
  <si>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</si>
  <si>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</si>
  <si>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</si>
  <si>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</si>
  <si>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</si>
  <si>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</si>
  <si>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</si>
  <si>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</si>
  <si>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</si>
  <si>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</si>
  <si>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</si>
  <si>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</si>
  <si>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</si>
  <si>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</si>
  <si>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</si>
  <si>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</si>
  <si>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</si>
  <si>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</si>
  <si>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</si>
  <si>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</si>
  <si>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</si>
  <si>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</si>
  <si>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</si>
  <si>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</si>
  <si>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</si>
  <si>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</si>
  <si>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</si>
  <si>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</si>
  <si>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</si>
  <si>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</si>
  <si>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</si>
  <si>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</si>
  <si>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</si>
  <si>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</si>
  <si>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</si>
  <si>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</si>
  <si>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</si>
  <si>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</si>
  <si>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</si>
  <si>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</si>
  <si>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</si>
  <si>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</si>
  <si>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</si>
  <si>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</si>
  <si>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</si>
  <si>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</si>
  <si>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</si>
  <si>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</si>
  <si>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</si>
  <si>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</si>
  <si>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</si>
  <si>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</si>
  <si>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</si>
  <si>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</si>
  <si>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</si>
  <si>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</si>
  <si>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</si>
  <si>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</si>
  <si>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</si>
  <si>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</si>
  <si>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</si>
  <si>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</si>
  <si>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</si>
  <si>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</si>
  <si>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</si>
  <si>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</si>
  <si>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</si>
  <si>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</si>
  <si>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</si>
  <si>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</si>
  <si>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</si>
  <si>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</si>
  <si>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</si>
  <si>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</si>
  <si>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</si>
  <si>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</si>
  <si>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</si>
  <si>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</si>
  <si>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</si>
  <si>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</si>
  <si>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</si>
  <si>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</si>
  <si>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</si>
  <si>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</si>
  <si>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</si>
  <si>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</si>
  <si>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</si>
  <si>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</si>
  <si>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</si>
  <si>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</si>
  <si>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</si>
  <si>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</si>
  <si>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</si>
  <si>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</si>
  <si>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</si>
  <si>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</si>
  <si>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</si>
  <si>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</si>
  <si>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</si>
  <si>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</si>
  <si>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</si>
  <si>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</si>
  <si>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</si>
  <si>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</si>
  <si>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</si>
  <si>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</si>
  <si>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</si>
  <si>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</si>
  <si>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</si>
  <si>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</si>
  <si>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</si>
  <si>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</si>
  <si>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</si>
  <si>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</si>
  <si>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</si>
  <si>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</si>
  <si>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</si>
  <si>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</si>
  <si>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</si>
  <si>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</si>
  <si>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</si>
  <si>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</si>
  <si>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</si>
  <si>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</si>
  <si>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</si>
  <si>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</si>
  <si>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</si>
  <si>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</si>
  <si>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</si>
  <si>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</si>
  <si>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</si>
  <si>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</si>
  <si>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</si>
  <si>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</si>
  <si>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</si>
  <si>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</si>
  <si>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</si>
  <si>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</si>
  <si>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</si>
  <si>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</si>
  <si>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</si>
  <si>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</si>
  <si>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</si>
  <si>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</si>
  <si>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</si>
  <si>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</si>
  <si>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</si>
  <si>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</si>
  <si>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</si>
  <si>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</si>
  <si>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</si>
  <si>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</si>
  <si>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</si>
  <si>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</si>
  <si>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</si>
  <si>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</si>
  <si>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</si>
  <si>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</si>
  <si>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</si>
  <si>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</si>
  <si>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</si>
  <si>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</si>
  <si>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</si>
  <si>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</si>
  <si>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</si>
  <si>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</si>
  <si>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</si>
  <si>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</si>
  <si>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</si>
  <si>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</si>
  <si>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</si>
  <si>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</si>
  <si>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</si>
  <si>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</si>
  <si>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</si>
  <si>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</si>
  <si>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</si>
  <si>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</si>
  <si>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</si>
  <si>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</si>
  <si>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</si>
  <si>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</si>
  <si>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</si>
  <si>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</si>
  <si>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</si>
  <si>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</si>
  <si>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</si>
  <si>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</si>
  <si>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</si>
  <si>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</si>
  <si>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</si>
  <si>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</si>
  <si>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</si>
  <si>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</si>
  <si>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</si>
  <si>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</si>
  <si>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</si>
  <si>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</si>
  <si>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</si>
  <si>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</si>
  <si>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</si>
  <si>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</si>
  <si>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</si>
  <si>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</si>
  <si>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</si>
  <si>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</si>
  <si>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</si>
  <si>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</si>
  <si>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</si>
  <si>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</si>
  <si>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</si>
  <si>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</si>
  <si>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</si>
  <si>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</si>
  <si>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</si>
  <si>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</si>
  <si>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</si>
  <si>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</si>
  <si>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</si>
  <si>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</si>
  <si>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</si>
  <si>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</si>
  <si>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</si>
  <si>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</si>
  <si>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</si>
  <si>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</si>
  <si>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</si>
  <si>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</si>
  <si>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</si>
  <si>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</si>
  <si>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</si>
  <si>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</si>
  <si>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</si>
  <si>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</si>
  <si>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</si>
  <si>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</si>
  <si>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</si>
  <si>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</si>
  <si>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</si>
  <si>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</si>
  <si>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</si>
  <si>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</si>
  <si>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</si>
  <si>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</si>
  <si>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</si>
  <si>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</si>
  <si>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</si>
  <si>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</si>
  <si>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</si>
  <si>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</si>
  <si>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</si>
  <si>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</si>
  <si>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</si>
  <si>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</si>
  <si>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</si>
  <si>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</si>
  <si>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</si>
  <si>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</si>
  <si>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</si>
  <si>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</si>
  <si>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</si>
  <si>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</si>
  <si>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</si>
  <si>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</si>
  <si>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</si>
  <si>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</si>
  <si>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</si>
  <si>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</si>
  <si>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</si>
  <si>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</si>
  <si>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</si>
  <si>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</si>
  <si>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</si>
  <si>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</si>
  <si>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</si>
  <si>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</si>
  <si>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</si>
  <si>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</si>
  <si>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</si>
  <si>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</si>
  <si>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</si>
  <si>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</si>
  <si>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</si>
  <si>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</si>
  <si>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</si>
  <si>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</si>
  <si>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</si>
  <si>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</si>
  <si>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</si>
  <si>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</si>
  <si>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</si>
  <si>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</si>
  <si>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</si>
  <si>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</si>
  <si>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</si>
  <si>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</si>
  <si>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</si>
  <si>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</si>
  <si>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</si>
  <si>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</si>
  <si>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</si>
  <si>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</si>
  <si>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</si>
  <si>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</si>
  <si>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</si>
  <si>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</si>
  <si>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</si>
  <si>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</si>
  <si>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</si>
  <si>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</si>
  <si>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</si>
  <si>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</si>
  <si>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</si>
  <si>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</si>
  <si>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</si>
  <si>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</si>
  <si>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</si>
  <si>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</si>
  <si>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</si>
  <si>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</si>
  <si>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</si>
  <si>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</si>
  <si>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</si>
  <si>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</si>
  <si>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</si>
  <si>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</si>
  <si>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</si>
  <si>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</si>
  <si>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</si>
  <si>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</si>
  <si>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</si>
  <si>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</si>
  <si>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</si>
  <si>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</si>
  <si>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</si>
  <si>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</si>
  <si>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</si>
  <si>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</si>
  <si>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</si>
  <si>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</si>
  <si>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</si>
  <si>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</si>
  <si>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</si>
  <si>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</si>
  <si>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</si>
  <si>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</si>
  <si>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</si>
  <si>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</si>
  <si>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</si>
  <si>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</si>
  <si>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</si>
  <si>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</si>
  <si>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</si>
  <si>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</si>
  <si>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</si>
  <si>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</si>
  <si>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</si>
  <si>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</si>
  <si>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</si>
  <si>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</si>
  <si>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</si>
  <si>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</si>
  <si>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</si>
  <si>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</si>
  <si>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</si>
  <si>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</si>
  <si>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</si>
  <si>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</si>
  <si>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</si>
  <si>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</si>
  <si>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</si>
  <si>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</si>
  <si>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</si>
  <si>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</si>
  <si>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</si>
  <si>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</si>
  <si>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</si>
  <si>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</si>
  <si>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</si>
  <si>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</si>
  <si>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</si>
  <si>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</si>
  <si>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</si>
  <si>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</si>
  <si>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</si>
  <si>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</si>
  <si>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</si>
  <si>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</si>
  <si>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</si>
  <si>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</si>
  <si>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</si>
  <si>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</si>
  <si>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</si>
  <si>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</si>
  <si>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</si>
  <si>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</si>
  <si>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</si>
  <si>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</si>
  <si>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</si>
  <si>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</si>
  <si>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</si>
  <si>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</si>
  <si>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</si>
  <si>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</si>
  <si>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</si>
  <si>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</si>
  <si>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</si>
  <si>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</si>
  <si>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</si>
  <si>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</si>
  <si>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</si>
  <si>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</si>
  <si>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</si>
  <si>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</si>
  <si>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</si>
  <si>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</si>
  <si>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</si>
  <si>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</si>
  <si>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</si>
  <si>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</si>
  <si>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</si>
  <si>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</si>
  <si>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</si>
  <si>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</si>
  <si>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</si>
  <si>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</si>
  <si>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</si>
  <si>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</si>
  <si>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</si>
  <si>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</si>
  <si>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</si>
  <si>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</si>
  <si>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</si>
  <si>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</si>
  <si>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</si>
  <si>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</si>
  <si>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</si>
  <si>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</si>
  <si>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</si>
  <si>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</si>
  <si>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</si>
  <si>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</si>
  <si>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</si>
  <si>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</si>
  <si>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</si>
  <si>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</si>
  <si>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</si>
  <si>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</si>
  <si>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</si>
  <si>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</si>
  <si>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</si>
  <si>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</si>
  <si>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</si>
  <si>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</si>
  <si>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</si>
  <si>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</si>
  <si>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</si>
  <si>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</si>
  <si>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</si>
  <si>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</si>
  <si>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</si>
  <si>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</si>
  <si>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</si>
  <si>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</si>
  <si>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</si>
  <si>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</si>
  <si>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</si>
  <si>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</si>
  <si>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</si>
  <si>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</si>
  <si>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</si>
  <si>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</si>
  <si>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</si>
  <si>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</si>
  <si>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</si>
  <si>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</si>
  <si>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</si>
  <si>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</si>
  <si>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</si>
  <si>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</si>
  <si>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</si>
  <si>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</si>
  <si>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</si>
  <si>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</si>
  <si>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</si>
  <si>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</si>
  <si>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</si>
  <si>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</si>
  <si>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</si>
  <si>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</si>
  <si>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</si>
  <si>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</si>
  <si>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</si>
  <si>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</si>
  <si>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</si>
  <si>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</si>
  <si>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</si>
  <si>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</si>
  <si>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</si>
  <si>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</si>
  <si>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</si>
  <si>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</si>
  <si>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</si>
  <si>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</si>
  <si>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</si>
  <si>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</si>
  <si>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</si>
  <si>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</si>
  <si>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</si>
  <si>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</si>
  <si>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</si>
  <si>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</si>
  <si>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</si>
  <si>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</si>
  <si>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</si>
  <si>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</si>
  <si>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</si>
  <si>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</si>
  <si>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</si>
  <si>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</si>
  <si>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</si>
  <si>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</si>
  <si>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</si>
  <si>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</si>
  <si>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</si>
  <si>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</si>
  <si>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</si>
  <si>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</si>
  <si>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</si>
  <si>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</si>
  <si>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</si>
  <si>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</si>
  <si>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</si>
  <si>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</si>
  <si>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</si>
  <si>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</si>
  <si>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</si>
  <si>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</si>
  <si>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</si>
  <si>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</si>
  <si>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</si>
  <si>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</si>
  <si>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</si>
  <si>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</si>
  <si>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</si>
  <si>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</si>
  <si>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</si>
  <si>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</si>
  <si>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</si>
  <si>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</si>
  <si>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</si>
  <si>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</si>
  <si>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</si>
  <si>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</si>
  <si>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</si>
  <si>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</si>
  <si>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</si>
  <si>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</si>
  <si>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</si>
  <si>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</si>
  <si>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</si>
  <si>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</si>
  <si>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</si>
  <si>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</si>
  <si>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</si>
  <si>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</si>
  <si>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</si>
  <si>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</si>
  <si>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</si>
  <si>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</si>
  <si>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</si>
  <si>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</si>
  <si>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</si>
  <si>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</si>
  <si>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</si>
  <si>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</si>
  <si>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</si>
  <si>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</si>
  <si>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</si>
  <si>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</si>
  <si>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</si>
  <si>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</si>
  <si>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</si>
  <si>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</si>
  <si>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</si>
  <si>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</si>
  <si>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</si>
  <si>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</si>
  <si>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</si>
  <si>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</si>
  <si>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</si>
  <si>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</si>
  <si>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</si>
  <si>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</si>
  <si>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</si>
  <si>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</si>
  <si>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</si>
  <si>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</si>
  <si>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</si>
  <si>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</si>
  <si>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</si>
  <si>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</si>
  <si>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</si>
  <si>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</si>
  <si>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</si>
  <si>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</si>
  <si>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</si>
  <si>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</si>
  <si>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</si>
  <si>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</si>
  <si>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</si>
  <si>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</si>
  <si>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</si>
  <si>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</si>
  <si>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</si>
  <si>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</si>
  <si>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</si>
  <si>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</si>
  <si>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</si>
  <si>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</si>
  <si>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</si>
  <si>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</si>
  <si>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</si>
  <si>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</si>
  <si>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</si>
  <si>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</si>
  <si>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</si>
  <si>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</si>
  <si>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</si>
  <si>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</si>
  <si>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</si>
  <si>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</si>
  <si>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</si>
  <si>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</si>
  <si>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</si>
  <si>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</si>
  <si>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</si>
  <si>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</si>
  <si>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</si>
  <si>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</si>
  <si>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</si>
  <si>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</si>
  <si>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</si>
  <si>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</si>
  <si>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</si>
  <si>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</si>
  <si>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</si>
  <si>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</si>
  <si>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</si>
  <si>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</si>
  <si>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</si>
  <si>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</si>
  <si>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</si>
  <si>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</si>
  <si>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</si>
  <si>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</si>
  <si>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</si>
  <si>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</si>
  <si>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</si>
  <si>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</si>
  <si>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</si>
  <si>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</si>
  <si>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</si>
  <si>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</si>
  <si>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</si>
  <si>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</si>
  <si>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</si>
  <si>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</si>
  <si>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</si>
  <si>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</si>
  <si>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</si>
  <si>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</si>
  <si>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</si>
  <si>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</si>
  <si>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</si>
  <si>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</si>
  <si>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</si>
  <si>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</si>
  <si>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</si>
  <si>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</si>
  <si>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</si>
  <si>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</si>
  <si>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</si>
  <si>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</si>
  <si>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</si>
  <si>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</si>
  <si>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</si>
  <si>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</si>
  <si>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</si>
  <si>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</si>
  <si>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</si>
  <si>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</si>
  <si>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</si>
  <si>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</si>
  <si>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</si>
  <si>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</si>
  <si>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</si>
  <si>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</si>
  <si>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</si>
  <si>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</si>
  <si>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</si>
  <si>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</si>
  <si>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</si>
  <si>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</si>
  <si>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</si>
  <si>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</si>
  <si>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</si>
  <si>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</si>
  <si>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</si>
  <si>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</si>
  <si>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</si>
  <si>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</si>
  <si>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</si>
  <si>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</si>
  <si>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</si>
  <si>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</si>
  <si>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</si>
  <si>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</si>
  <si>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</si>
  <si>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</si>
  <si>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</si>
  <si>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</si>
  <si>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</si>
  <si>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</si>
  <si>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</si>
  <si>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</si>
  <si>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</si>
  <si>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</si>
  <si>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</si>
  <si>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</si>
  <si>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</si>
  <si>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</si>
  <si>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</si>
  <si>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</si>
  <si>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</si>
  <si>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</si>
  <si>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</si>
  <si>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</si>
  <si>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</si>
  <si>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</si>
  <si>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</si>
  <si>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</si>
  <si>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</si>
  <si>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</si>
  <si>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</si>
  <si>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</si>
  <si>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</si>
  <si>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</si>
  <si>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</si>
  <si>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</si>
  <si>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</si>
  <si>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</si>
  <si>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</si>
  <si>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</si>
  <si>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</si>
  <si>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</si>
  <si>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</si>
  <si>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</si>
  <si>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</si>
  <si>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</si>
  <si>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</si>
  <si>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</si>
  <si>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</si>
  <si>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</si>
  <si>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</si>
  <si>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</si>
  <si>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</si>
  <si>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</si>
  <si>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</si>
  <si>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</si>
  <si>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</si>
  <si>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</si>
  <si>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</si>
  <si>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</si>
  <si>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</si>
  <si>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</si>
  <si>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</si>
  <si>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</si>
  <si>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</si>
  <si>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</si>
  <si>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</si>
  <si>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</si>
  <si>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</si>
  <si>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</si>
  <si>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</si>
  <si>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</si>
  <si>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</si>
  <si>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</si>
  <si>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</si>
  <si>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</si>
  <si>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</si>
  <si>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</si>
  <si>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</si>
  <si>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</si>
  <si>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</si>
  <si>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</si>
  <si>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</si>
  <si>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</si>
  <si>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</si>
  <si>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</si>
  <si>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</si>
  <si>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</si>
  <si>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</si>
  <si>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</si>
  <si>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</si>
  <si>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</si>
  <si>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</si>
  <si>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</si>
  <si>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</si>
  <si>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</si>
  <si>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</si>
  <si>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</si>
  <si>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</si>
  <si>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</si>
  <si>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</si>
  <si>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</si>
  <si>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</si>
  <si>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</si>
  <si>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</si>
  <si>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</si>
  <si>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</si>
  <si>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</si>
  <si>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</si>
  <si>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</si>
  <si>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</si>
  <si>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</si>
  <si>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</si>
  <si>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</si>
  <si>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</si>
  <si>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</si>
  <si>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</si>
  <si>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</si>
  <si>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</si>
  <si>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</si>
  <si>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</si>
  <si>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</si>
  <si>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</si>
  <si>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</si>
  <si>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</si>
  <si>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</si>
  <si>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</si>
  <si>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</si>
  <si>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</si>
  <si>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</si>
  <si>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</si>
  <si>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</si>
  <si>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</si>
  <si>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</si>
  <si>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</si>
  <si>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</si>
  <si>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</si>
  <si>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</si>
  <si>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</si>
  <si>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</si>
  <si>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</si>
  <si>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</si>
  <si>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</si>
  <si>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</si>
  <si>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</si>
  <si>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</si>
  <si>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</si>
  <si>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</si>
  <si>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</si>
  <si>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</si>
  <si>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</si>
  <si>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</si>
  <si>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</si>
  <si>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</si>
  <si>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</si>
  <si>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</si>
  <si>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</si>
  <si>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</si>
  <si>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</si>
  <si>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</si>
  <si>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</si>
  <si>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</si>
  <si>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</si>
  <si>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</si>
  <si>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</si>
  <si>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</si>
  <si>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</si>
  <si>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</si>
  <si>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</si>
  <si>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</si>
  <si>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</si>
  <si>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</si>
  <si>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</si>
  <si>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</si>
  <si>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</si>
  <si>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</si>
  <si>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</si>
  <si>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</si>
  <si>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</si>
  <si>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</si>
  <si>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</si>
  <si>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</si>
  <si>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</si>
  <si>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</si>
  <si>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</si>
  <si>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</si>
  <si>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</si>
  <si>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</si>
  <si>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</si>
  <si>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</si>
  <si>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</si>
  <si>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</si>
  <si>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</si>
  <si>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</si>
  <si>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</si>
  <si>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</si>
  <si>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</si>
  <si>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</si>
  <si>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</si>
  <si>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</si>
  <si>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</si>
  <si>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</si>
  <si>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</si>
  <si>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</si>
  <si>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</si>
  <si>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</si>
  <si>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</si>
  <si>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</si>
  <si>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</si>
  <si>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</si>
  <si>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</si>
  <si>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</si>
  <si>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</si>
  <si>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</si>
  <si>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</si>
  <si>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</si>
  <si>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</si>
  <si>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</si>
  <si>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</si>
  <si>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</si>
  <si>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</si>
  <si>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</si>
  <si>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</si>
  <si>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</si>
  <si>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</si>
  <si>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</si>
  <si>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</si>
  <si>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</si>
  <si>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</si>
  <si>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</si>
  <si>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</si>
  <si>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</si>
  <si>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</si>
  <si>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</si>
  <si>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</si>
  <si>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</si>
  <si>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</si>
  <si>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</si>
  <si>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</si>
  <si>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</si>
  <si>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</si>
  <si>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</si>
  <si>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</si>
  <si>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</si>
  <si>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</si>
  <si>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</si>
  <si>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</si>
  <si>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</si>
  <si>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</si>
  <si>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</si>
  <si>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</si>
  <si>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</si>
  <si>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</si>
  <si>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</si>
  <si>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</si>
  <si>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</si>
  <si>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</si>
  <si>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</si>
  <si>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</si>
  <si>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</si>
  <si>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</si>
  <si>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</si>
  <si>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</si>
  <si>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</si>
  <si>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</si>
  <si>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</si>
  <si>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</si>
  <si>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</si>
  <si>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</si>
  <si>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</si>
  <si>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</si>
  <si>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</si>
  <si>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</si>
  <si>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</si>
  <si>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</si>
  <si>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</si>
  <si>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</si>
  <si>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</si>
  <si>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</si>
  <si>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</si>
  <si>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</si>
  <si>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</si>
  <si>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</si>
  <si>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</si>
  <si>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</si>
  <si>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</si>
  <si>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</si>
  <si>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</si>
  <si>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</si>
  <si>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</si>
  <si>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</si>
  <si>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</si>
  <si>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</si>
  <si>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</si>
  <si>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</si>
  <si>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</si>
  <si>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</si>
  <si>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</si>
  <si>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</si>
  <si>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</si>
  <si>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</si>
  <si>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</si>
  <si>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</si>
  <si>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</si>
  <si>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</si>
  <si>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</si>
  <si>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</si>
  <si>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</si>
  <si>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</si>
  <si>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</si>
  <si>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</si>
  <si>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</si>
  <si>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</si>
  <si>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</si>
  <si>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</si>
  <si>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</si>
  <si>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</si>
  <si>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</si>
  <si>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</si>
  <si>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</si>
  <si>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</si>
  <si>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</si>
  <si>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</si>
  <si>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</si>
  <si>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</si>
  <si>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</si>
  <si>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</si>
  <si>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</si>
  <si>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</si>
  <si>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</si>
  <si>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</si>
  <si>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</si>
  <si>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</si>
  <si>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</si>
  <si>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</si>
  <si>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</si>
  <si>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</si>
  <si>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</si>
  <si>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</si>
  <si>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</si>
  <si>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</si>
  <si>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</si>
  <si>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</si>
  <si>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</si>
  <si>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</si>
  <si>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</si>
  <si>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</si>
  <si>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</si>
  <si>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</si>
  <si>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</si>
  <si>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</si>
  <si>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</si>
  <si>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</si>
  <si>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</si>
  <si>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</si>
  <si>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</si>
  <si>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</si>
  <si>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</si>
  <si>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</si>
  <si>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</si>
  <si>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</si>
  <si>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</si>
  <si>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</si>
  <si>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</si>
  <si>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</si>
  <si>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</si>
  <si>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</si>
  <si>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</si>
  <si>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</si>
  <si>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</si>
  <si>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</si>
  <si>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</si>
  <si>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</si>
  <si>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</si>
  <si>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</si>
  <si>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</si>
  <si>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</si>
  <si>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</si>
  <si>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</si>
  <si>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</si>
  <si>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</si>
  <si>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</si>
  <si>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</si>
  <si>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</si>
  <si>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</si>
  <si>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</si>
  <si>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</si>
  <si>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</si>
  <si>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</si>
  <si>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</si>
  <si>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</si>
  <si>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</si>
  <si>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</si>
  <si>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</si>
  <si>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</si>
  <si>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</si>
  <si>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</si>
  <si>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</si>
  <si>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</si>
  <si>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</si>
  <si>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</si>
  <si>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</si>
  <si>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</si>
  <si>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</si>
  <si>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</si>
  <si>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</si>
  <si>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</si>
  <si>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</si>
  <si>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</si>
  <si>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</si>
  <si>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</si>
  <si>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</si>
  <si>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</si>
  <si>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</si>
  <si>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</si>
  <si>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</si>
  <si>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</si>
  <si>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</si>
  <si>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</si>
  <si>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</si>
  <si>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</si>
  <si>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</si>
  <si>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</si>
  <si>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</si>
  <si>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</si>
  <si>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</si>
  <si>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</si>
  <si>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</si>
  <si>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</si>
  <si>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</si>
  <si>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</si>
  <si>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</si>
  <si>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</si>
  <si>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</si>
  <si>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</si>
  <si>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</si>
  <si>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</si>
  <si>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</si>
  <si>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</si>
  <si>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</si>
  <si>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</si>
  <si>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</si>
  <si>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</si>
  <si>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</si>
  <si>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</si>
  <si>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</si>
  <si>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</si>
  <si>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</si>
  <si>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</si>
  <si>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</si>
  <si>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</si>
  <si>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</si>
  <si>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</si>
  <si>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</si>
  <si>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</si>
  <si>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</si>
  <si>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</si>
  <si>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</si>
  <si>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</si>
  <si>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</si>
  <si>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</si>
  <si>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</si>
  <si>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</si>
  <si>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</si>
  <si>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</si>
  <si>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</si>
  <si>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</si>
  <si>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</si>
  <si>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</si>
  <si>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</si>
  <si>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</si>
  <si>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</si>
  <si>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</si>
  <si>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</si>
  <si>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</si>
  <si>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</si>
  <si>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</si>
  <si>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</si>
  <si>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</si>
  <si>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</si>
  <si>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</si>
  <si>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</si>
  <si>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</si>
  <si>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</si>
  <si>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</si>
  <si>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</si>
  <si>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</si>
  <si>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</si>
  <si>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</si>
  <si>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</si>
  <si>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</si>
  <si>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</si>
  <si>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</si>
  <si>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</si>
  <si>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</si>
  <si>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</si>
  <si>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</si>
  <si>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</si>
  <si>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</si>
  <si>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</si>
  <si>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</si>
  <si>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</si>
  <si>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</si>
  <si>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</si>
  <si>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</si>
  <si>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</si>
  <si>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</si>
  <si>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</si>
  <si>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</si>
  <si>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</si>
  <si>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</si>
  <si>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</si>
  <si>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</si>
  <si>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</si>
  <si>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</si>
  <si>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</si>
  <si>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</si>
  <si>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</si>
  <si>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</si>
  <si>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</si>
  <si>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</si>
  <si>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</si>
  <si>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</si>
  <si>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</si>
  <si>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</si>
  <si>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</si>
  <si>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</si>
  <si>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</si>
  <si>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</si>
  <si>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</si>
  <si>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</si>
  <si>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</si>
  <si>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</si>
  <si>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</si>
  <si>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</si>
  <si>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</si>
  <si>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</si>
  <si>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</si>
  <si>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</si>
  <si>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</si>
  <si>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</si>
  <si>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</si>
  <si>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</si>
  <si>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</si>
  <si>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</si>
  <si>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</si>
  <si>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</si>
  <si>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</si>
  <si>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</si>
  <si>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</si>
  <si>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</si>
  <si>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</si>
  <si>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</si>
  <si>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</si>
  <si>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</si>
  <si>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</si>
  <si>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</si>
  <si>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</si>
  <si>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</si>
  <si>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</si>
  <si>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</si>
  <si>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</si>
  <si>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</si>
  <si>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</si>
  <si>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</si>
  <si>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</si>
  <si>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</si>
  <si>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</si>
  <si>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</si>
  <si>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</si>
  <si>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</si>
  <si>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</si>
  <si>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</si>
  <si>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</si>
  <si>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</si>
  <si>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</si>
  <si>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</si>
  <si>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</si>
  <si>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</si>
  <si>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</si>
  <si>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</si>
  <si>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</si>
  <si>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</si>
  <si>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</si>
  <si>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</si>
  <si>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</si>
  <si>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</si>
  <si>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</si>
  <si>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</si>
  <si>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</si>
  <si>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</si>
  <si>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</si>
  <si>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</si>
  <si>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</si>
  <si>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</si>
  <si>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</si>
  <si>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</si>
  <si>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</si>
  <si>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</si>
  <si>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</si>
  <si>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</si>
  <si>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</si>
  <si>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</si>
  <si>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</si>
  <si>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</si>
  <si>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</si>
  <si>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</si>
  <si>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</si>
  <si>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</si>
  <si>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</si>
  <si>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</si>
  <si>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</si>
  <si>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</si>
  <si>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</si>
  <si>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</si>
  <si>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</si>
  <si>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</si>
  <si>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</si>
  <si>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</si>
  <si>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</si>
  <si>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</si>
  <si>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</si>
  <si>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</si>
  <si>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</si>
  <si>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</si>
  <si>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</si>
  <si>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</si>
  <si>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</si>
  <si>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</si>
  <si>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</si>
  <si>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</si>
  <si>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</si>
  <si>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</si>
  <si>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</si>
  <si>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</si>
  <si>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</si>
  <si>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</si>
  <si>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</si>
  <si>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</si>
  <si>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</si>
  <si>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</si>
  <si>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</si>
  <si>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</si>
  <si>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</si>
  <si>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</si>
  <si>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</si>
  <si>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</si>
  <si>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</si>
  <si>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</si>
  <si>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</si>
  <si>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</si>
  <si>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</si>
  <si>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</si>
  <si>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</si>
  <si>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</si>
  <si>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</si>
  <si>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</si>
  <si>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</si>
  <si>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</si>
  <si>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</si>
  <si>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</si>
  <si>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</si>
  <si>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</si>
  <si>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</si>
  <si>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</si>
  <si>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</si>
  <si>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</si>
  <si>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</si>
  <si>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</si>
  <si>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</si>
  <si>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</si>
  <si>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</si>
  <si>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</si>
  <si>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</si>
  <si>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</si>
  <si>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</si>
  <si>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</si>
  <si>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</si>
  <si>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</si>
  <si>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</si>
  <si>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</si>
  <si>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</si>
  <si>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</si>
  <si>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</si>
  <si>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</si>
  <si>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</si>
  <si>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</si>
  <si>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</si>
  <si>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</si>
  <si>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</si>
  <si>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</si>
  <si>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</si>
  <si>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</si>
  <si>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</si>
  <si>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</si>
  <si>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</si>
  <si>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</si>
  <si>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</si>
  <si>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</si>
  <si>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</si>
  <si>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</si>
  <si>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</si>
  <si>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</si>
  <si>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</si>
  <si>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</si>
  <si>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</si>
  <si>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</si>
  <si>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</si>
  <si>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</si>
  <si>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</si>
  <si>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</si>
  <si>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</si>
  <si>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</si>
  <si>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</si>
  <si>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</si>
  <si>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</si>
  <si>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</si>
  <si>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</si>
  <si>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</si>
  <si>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</si>
  <si>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</si>
  <si>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</si>
  <si>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</si>
  <si>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</si>
  <si>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</si>
  <si>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</si>
  <si>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</si>
  <si>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</si>
  <si>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</si>
  <si>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</si>
  <si>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</si>
  <si>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</si>
  <si>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</si>
  <si>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</si>
  <si>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</si>
  <si>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</si>
  <si>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</si>
  <si>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</si>
  <si>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</si>
  <si>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</si>
  <si>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</si>
  <si>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</si>
  <si>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</si>
  <si>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</si>
  <si>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</si>
  <si>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</si>
  <si>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</si>
  <si>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</si>
  <si>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</si>
  <si>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</si>
  <si>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</si>
  <si>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</si>
  <si>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</si>
  <si>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</si>
  <si>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</si>
  <si>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</si>
  <si>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</si>
  <si>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</si>
  <si>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</si>
  <si>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</si>
  <si>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</si>
  <si>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</si>
  <si>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</si>
  <si>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</si>
  <si>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</si>
  <si>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</si>
  <si>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</si>
  <si>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</si>
  <si>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</si>
  <si>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</si>
  <si>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</si>
  <si>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</si>
  <si>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</si>
  <si>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</si>
  <si>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</si>
  <si>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</si>
  <si>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</si>
  <si>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</si>
  <si>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</si>
  <si>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</si>
  <si>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</si>
  <si>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</si>
  <si>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</si>
  <si>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</si>
  <si>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</si>
  <si>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</si>
  <si>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</si>
  <si>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</si>
  <si>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</si>
  <si>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</si>
  <si>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</si>
  <si>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</si>
  <si>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</si>
  <si>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</si>
  <si>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</si>
  <si>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</si>
  <si>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</si>
  <si>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</si>
  <si>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</si>
  <si>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</si>
  <si>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</si>
  <si>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</si>
  <si>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</si>
  <si>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</si>
  <si>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</si>
  <si>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</si>
  <si>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</si>
  <si>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</si>
  <si>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</si>
  <si>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</si>
  <si>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</si>
  <si>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</si>
  <si>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</si>
  <si>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</si>
  <si>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</si>
  <si>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</si>
  <si>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</si>
  <si>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</si>
  <si>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</si>
  <si>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</si>
  <si>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</si>
  <si>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</si>
  <si>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</si>
  <si>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</si>
  <si>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</si>
  <si>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</si>
  <si>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</si>
  <si>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</si>
  <si>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</si>
  <si>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</si>
  <si>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</si>
  <si>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</si>
  <si>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</si>
  <si>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</si>
  <si>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</si>
  <si>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</si>
  <si>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</si>
  <si>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</si>
  <si>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</si>
  <si>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</si>
  <si>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</si>
  <si>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</si>
  <si>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</si>
  <si>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</si>
  <si>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</si>
  <si>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</si>
  <si>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</si>
  <si>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</si>
  <si>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</si>
  <si>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</si>
  <si>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</si>
  <si>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</si>
  <si>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</si>
  <si>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</si>
  <si>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</si>
  <si>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</si>
  <si>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</si>
  <si>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</si>
  <si>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</si>
  <si>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</si>
  <si>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</si>
  <si>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</si>
  <si>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</si>
  <si>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</si>
  <si>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</si>
  <si>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</si>
  <si>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</si>
  <si>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</si>
  <si>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</si>
  <si>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</si>
  <si>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</si>
  <si>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</si>
  <si>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</si>
  <si>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</si>
  <si>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</si>
  <si>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</si>
  <si>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</si>
  <si>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</si>
  <si>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</si>
  <si>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</si>
  <si>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</si>
  <si>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</si>
  <si>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</si>
  <si>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</si>
  <si>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</si>
  <si>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</si>
  <si>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</si>
  <si>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</si>
  <si>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</si>
  <si>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</si>
  <si>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</si>
  <si>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</si>
  <si>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</si>
  <si>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</si>
  <si>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</si>
  <si>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</si>
  <si>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</si>
  <si>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</si>
  <si>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</si>
  <si>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</si>
  <si>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</si>
  <si>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</si>
  <si>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</si>
  <si>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</si>
  <si>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</si>
  <si>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</si>
  <si>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</si>
  <si>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</si>
  <si>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</si>
  <si>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</si>
  <si>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</si>
  <si>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</si>
  <si>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</si>
  <si>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</si>
  <si>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</si>
  <si>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</si>
  <si>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</si>
  <si>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</si>
  <si>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</si>
  <si>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</si>
  <si>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</si>
  <si>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</si>
  <si>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</si>
  <si>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</si>
  <si>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</si>
  <si>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</si>
  <si>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</si>
  <si>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</si>
  <si>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</si>
  <si>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</si>
  <si>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</si>
  <si>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</si>
  <si>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</si>
  <si>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</si>
  <si>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</si>
  <si>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</si>
  <si>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</si>
  <si>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</si>
  <si>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</si>
  <si>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</si>
  <si>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</si>
  <si>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</si>
  <si>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</si>
  <si>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</si>
  <si>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</si>
  <si>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</si>
  <si>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</si>
  <si>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</si>
  <si>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</si>
  <si>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</si>
  <si>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</si>
  <si>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</si>
  <si>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</si>
  <si>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</si>
  <si>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</si>
  <si>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</si>
  <si>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</si>
  <si>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</si>
  <si>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</si>
  <si>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</si>
  <si>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</si>
  <si>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</si>
  <si>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</si>
  <si>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</si>
  <si>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</si>
  <si>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</si>
  <si>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</si>
  <si>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</si>
  <si>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</si>
  <si>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</si>
  <si>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</si>
  <si>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</si>
  <si>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</si>
  <si>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</si>
  <si>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</si>
  <si>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</si>
  <si>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</si>
  <si>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</si>
  <si>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</si>
  <si>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</si>
  <si>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</si>
  <si>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</si>
  <si>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</si>
  <si>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</si>
  <si>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</si>
  <si>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</si>
  <si>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</si>
  <si>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</si>
  <si>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</si>
  <si>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</si>
  <si>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</si>
  <si>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</si>
  <si>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</si>
  <si>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</si>
  <si>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</si>
  <si>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</si>
  <si>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</si>
  <si>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</si>
  <si>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</si>
  <si>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</si>
  <si>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</si>
  <si>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</si>
  <si>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</si>
  <si>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</si>
  <si>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</si>
  <si>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</si>
  <si>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</si>
  <si>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</si>
  <si>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</si>
  <si>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</si>
  <si>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</si>
  <si>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</si>
  <si>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</si>
  <si>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</si>
  <si>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</si>
  <si>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</si>
  <si>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</si>
  <si>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</si>
  <si>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</si>
  <si>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</si>
  <si>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</si>
  <si>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</si>
  <si>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</si>
  <si>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</si>
  <si>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</si>
  <si>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</si>
  <si>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</si>
  <si>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</si>
  <si>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</si>
  <si>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</si>
  <si>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</si>
  <si>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</si>
  <si>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</si>
  <si>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</si>
  <si>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</si>
  <si>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</si>
  <si>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</si>
  <si>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</si>
  <si>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</si>
  <si>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</si>
  <si>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</si>
  <si>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</si>
  <si>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</si>
  <si>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</si>
  <si>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</si>
  <si>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</si>
  <si>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</si>
  <si>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</si>
  <si>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</si>
  <si>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</si>
  <si>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</si>
  <si>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</si>
  <si>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</si>
  <si>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</si>
  <si>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</si>
  <si>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</si>
  <si>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</si>
  <si>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</si>
  <si>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</si>
  <si>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</si>
  <si>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</si>
  <si>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</si>
  <si>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</si>
  <si>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</si>
  <si>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</si>
  <si>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</si>
  <si>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</si>
  <si>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</si>
  <si>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</si>
  <si>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</si>
  <si>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</si>
  <si>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</si>
  <si>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</si>
  <si>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</si>
  <si>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</si>
  <si>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</si>
  <si>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</si>
  <si>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</si>
  <si>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</si>
  <si>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</si>
  <si>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</si>
  <si>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</si>
  <si>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</si>
  <si>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</si>
  <si>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</si>
  <si>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</si>
  <si>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</si>
  <si>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</si>
  <si>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</si>
  <si>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</si>
  <si>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</si>
  <si>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</si>
  <si>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</si>
  <si>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</si>
  <si>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</si>
  <si>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</si>
  <si>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</si>
  <si>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</si>
  <si>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</si>
  <si>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</si>
  <si>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</si>
  <si>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</si>
  <si>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</si>
  <si>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</si>
  <si>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</si>
  <si>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</si>
  <si>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</si>
  <si>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</si>
  <si>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</si>
  <si>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</si>
  <si>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</si>
  <si>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</si>
  <si>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</si>
  <si>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</si>
  <si>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</si>
  <si>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</si>
  <si>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</si>
  <si>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</si>
  <si>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</si>
  <si>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</si>
  <si>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</si>
  <si>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</si>
  <si>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</si>
  <si>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</si>
  <si>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</si>
  <si>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</si>
  <si>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</si>
  <si>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</si>
  <si>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</si>
  <si>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</si>
  <si>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</si>
  <si>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</si>
  <si>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</si>
  <si>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</si>
  <si>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</si>
  <si>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</si>
  <si>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</si>
  <si>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</si>
  <si>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</si>
  <si>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</si>
  <si>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</si>
  <si>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</si>
  <si>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</si>
  <si>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</si>
  <si>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</si>
  <si>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</si>
  <si>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</si>
  <si>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</si>
  <si>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</si>
  <si>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</si>
  <si>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</si>
  <si>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</si>
  <si>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</si>
  <si>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</si>
  <si>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</si>
  <si>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</si>
  <si>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</si>
  <si>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</si>
  <si>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</si>
  <si>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</si>
  <si>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</si>
  <si>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</si>
  <si>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</si>
  <si>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</si>
  <si>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</si>
  <si>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</si>
  <si>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</si>
  <si>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</si>
  <si>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</si>
  <si>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</si>
  <si>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</si>
  <si>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</si>
  <si>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</si>
  <si>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</si>
  <si>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</si>
  <si>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</si>
  <si>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</si>
  <si>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</si>
  <si>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</si>
  <si>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</si>
  <si>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</si>
  <si>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</si>
  <si>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</si>
  <si>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</si>
  <si>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</si>
  <si>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</si>
  <si>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</si>
  <si>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</si>
  <si>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</si>
  <si>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</si>
  <si>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</si>
  <si>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</si>
  <si>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</si>
  <si>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</si>
  <si>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</si>
  <si>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</si>
  <si>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</si>
  <si>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</si>
  <si>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</si>
  <si>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</si>
  <si>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</si>
  <si>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</si>
  <si>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</si>
  <si>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</si>
  <si>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</si>
  <si>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</si>
  <si>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</si>
  <si>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</si>
  <si>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</si>
  <si>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</si>
  <si>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</si>
  <si>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</si>
  <si>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</si>
  <si>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</si>
  <si>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</si>
  <si>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</si>
  <si>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</si>
  <si>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</si>
  <si>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</si>
  <si>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</si>
  <si>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</si>
  <si>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</si>
  <si>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</si>
  <si>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</si>
  <si>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</si>
  <si>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</si>
  <si>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</si>
  <si>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</si>
  <si>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</si>
  <si>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</si>
  <si>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</si>
  <si>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</si>
  <si>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</si>
  <si>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</si>
  <si>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</si>
  <si>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</si>
  <si>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</si>
  <si>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</si>
  <si>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</si>
  <si>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</si>
  <si>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</si>
  <si>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</si>
  <si>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</si>
  <si>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</si>
  <si>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</si>
  <si>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</si>
  <si>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</si>
  <si>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</si>
  <si>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</si>
  <si>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</si>
  <si>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</si>
  <si>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</si>
  <si>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</si>
  <si>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</si>
  <si>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</si>
  <si>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</si>
  <si>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</si>
  <si>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</si>
  <si>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</si>
  <si>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</si>
  <si>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</si>
  <si>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</si>
  <si>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</si>
  <si>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</si>
  <si>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</si>
  <si>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</si>
  <si>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</si>
  <si>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</si>
  <si>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</si>
  <si>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</si>
  <si>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</si>
  <si>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</si>
  <si>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</si>
  <si>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</si>
  <si>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</si>
  <si>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</si>
  <si>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</si>
  <si>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</si>
  <si>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</si>
  <si>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</si>
  <si>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</si>
  <si>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</si>
  <si>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</si>
  <si>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</si>
  <si>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</si>
  <si>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</si>
  <si>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</si>
  <si>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</si>
  <si>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</si>
  <si>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</si>
  <si>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</si>
  <si>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</si>
  <si>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</si>
  <si>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</si>
  <si>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</si>
  <si>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</si>
  <si>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</si>
  <si>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</si>
  <si>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</si>
  <si>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</si>
  <si>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</si>
  <si>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</si>
  <si>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</si>
  <si>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</si>
  <si>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</si>
  <si>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</si>
  <si>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</si>
  <si>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</si>
  <si>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</si>
  <si>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</si>
  <si>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</si>
  <si>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</si>
  <si>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</si>
  <si>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</si>
  <si>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</si>
  <si>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</si>
  <si>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</si>
  <si>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</si>
  <si>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</si>
  <si>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</si>
  <si>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</si>
  <si>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</si>
  <si>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</si>
  <si>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</si>
  <si>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</si>
  <si>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</si>
  <si>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</si>
  <si>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</si>
  <si>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</si>
  <si>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</si>
  <si>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</si>
  <si>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</si>
  <si>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</si>
  <si>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</si>
  <si>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</si>
  <si>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</si>
  <si>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</si>
  <si>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</si>
  <si>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</si>
  <si>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</si>
  <si>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</si>
  <si>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</si>
  <si>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</si>
  <si>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</si>
  <si>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</si>
  <si>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</si>
  <si>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</si>
  <si>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</si>
  <si>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</si>
  <si>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</si>
  <si>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</si>
  <si>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</si>
  <si>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</si>
  <si>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</si>
  <si>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</si>
  <si>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</si>
  <si>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</si>
  <si>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</si>
  <si>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</si>
  <si>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</si>
  <si>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</si>
  <si>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</si>
  <si>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</si>
  <si>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</si>
  <si>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</si>
  <si>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</si>
  <si>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</si>
  <si>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</si>
  <si>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</si>
  <si>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</si>
  <si>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</si>
  <si>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</si>
  <si>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</si>
  <si>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</si>
  <si>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</si>
  <si>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</si>
  <si>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</si>
  <si>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</si>
  <si>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</si>
  <si>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</si>
  <si>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</si>
  <si>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</si>
  <si>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</si>
  <si>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</si>
  <si>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</si>
  <si>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</si>
  <si>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</si>
  <si>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</si>
  <si>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</si>
  <si>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</si>
  <si>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</si>
  <si>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</si>
  <si>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</si>
  <si>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</si>
  <si>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</si>
  <si>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</si>
  <si>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</si>
  <si>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</si>
  <si>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</si>
  <si>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</si>
  <si>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</si>
  <si>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</si>
  <si>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</si>
  <si>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</si>
  <si>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</si>
  <si>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</si>
  <si>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</si>
  <si>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</si>
  <si>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</si>
  <si>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</si>
  <si>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</si>
  <si>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</si>
  <si>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</si>
  <si>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</si>
  <si>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</si>
  <si>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</si>
  <si>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</si>
  <si>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</si>
  <si>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</si>
  <si>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</si>
  <si>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</si>
  <si>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</si>
  <si>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</si>
  <si>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</si>
  <si>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</si>
  <si>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</si>
  <si>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</si>
  <si>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</si>
  <si>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</si>
  <si>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</si>
  <si>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</si>
  <si>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</si>
  <si>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</si>
  <si>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</si>
  <si>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</si>
  <si>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</si>
  <si>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</si>
  <si>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</si>
  <si>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</si>
  <si>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</si>
  <si>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</si>
  <si>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</si>
  <si>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</si>
  <si>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</si>
  <si>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</si>
  <si>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</si>
  <si>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</si>
  <si>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</si>
  <si>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</si>
  <si>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</si>
  <si>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</si>
  <si>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</si>
  <si>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</si>
  <si>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</si>
  <si>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</si>
  <si>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</si>
  <si>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</si>
  <si>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</si>
  <si>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</si>
  <si>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</si>
  <si>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</si>
  <si>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</si>
  <si>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</si>
  <si>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</si>
  <si>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</si>
  <si>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</si>
  <si>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</si>
  <si>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</si>
  <si>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</si>
  <si>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</si>
  <si>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</si>
  <si>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</si>
  <si>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</si>
  <si>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</si>
  <si>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</si>
  <si>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</si>
  <si>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</si>
  <si>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</si>
  <si>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</si>
  <si>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</si>
  <si>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</si>
  <si>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</si>
  <si>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</si>
  <si>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</si>
  <si>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</si>
  <si>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</si>
  <si>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</si>
  <si>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</si>
  <si>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</si>
  <si>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</si>
  <si>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</si>
  <si>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</si>
  <si>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</si>
  <si>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</si>
  <si>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</si>
  <si>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</si>
  <si>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</si>
  <si>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</si>
  <si>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</si>
  <si>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</si>
  <si>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</si>
  <si>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</si>
  <si>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</si>
  <si>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</si>
  <si>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</si>
  <si>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</si>
  <si>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</si>
  <si>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</si>
  <si>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</si>
  <si>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</si>
  <si>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</si>
  <si>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</si>
  <si>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</si>
  <si>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</si>
  <si>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</si>
  <si>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</si>
  <si>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</si>
  <si>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</si>
  <si>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</si>
  <si>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</si>
  <si>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</si>
  <si>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</si>
  <si>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</si>
  <si>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</si>
  <si>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</si>
  <si>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</si>
  <si>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</si>
  <si>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</si>
  <si>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</si>
  <si>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</si>
  <si>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</si>
  <si>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</si>
  <si>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</si>
  <si>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</si>
  <si>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</si>
  <si>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</si>
  <si>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</si>
  <si>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</si>
  <si>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</si>
  <si>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</si>
  <si>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</si>
  <si>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</si>
  <si>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</si>
  <si>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</si>
  <si>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</si>
  <si>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</si>
  <si>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</si>
  <si>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</si>
  <si>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</si>
  <si>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</si>
  <si>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</si>
  <si>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</si>
  <si>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</si>
  <si>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</si>
  <si>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</si>
  <si>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</si>
  <si>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</si>
  <si>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</si>
  <si>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</si>
  <si>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</si>
  <si>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</si>
  <si>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</si>
  <si>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</si>
  <si>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</si>
  <si>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</si>
  <si>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</si>
  <si>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</si>
  <si>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</si>
  <si>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</si>
  <si>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</si>
  <si>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</si>
  <si>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</si>
  <si>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</si>
  <si>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</si>
  <si>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</si>
  <si>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</si>
  <si>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</si>
  <si>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</si>
  <si>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</si>
  <si>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</si>
  <si>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</si>
  <si>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</si>
  <si>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</si>
  <si>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</si>
  <si>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</si>
  <si>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</si>
  <si>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</si>
  <si>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</si>
  <si>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</si>
  <si>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</si>
  <si>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</si>
  <si>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</si>
  <si>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</si>
  <si>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</si>
  <si>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</si>
  <si>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</si>
  <si>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</si>
  <si>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</si>
  <si>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</si>
  <si>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</si>
  <si>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</si>
  <si>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</si>
  <si>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</si>
  <si>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</si>
  <si>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</si>
  <si>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</si>
  <si>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</si>
  <si>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</si>
  <si>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</si>
  <si>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</si>
  <si>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</si>
  <si>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</si>
  <si>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</si>
  <si>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</si>
  <si>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</si>
  <si>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</si>
  <si>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</si>
  <si>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</si>
  <si>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</si>
  <si>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</si>
  <si>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</si>
  <si>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</si>
  <si>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</si>
  <si>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</si>
  <si>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</si>
  <si>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</si>
  <si>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</si>
  <si>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</si>
  <si>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</si>
  <si>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</si>
  <si>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</si>
  <si>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</si>
  <si>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</si>
  <si>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</si>
  <si>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</si>
  <si>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</si>
  <si>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</si>
  <si>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</si>
  <si>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</si>
  <si>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</si>
  <si>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</si>
  <si>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</si>
  <si>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</si>
  <si>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</si>
  <si>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</si>
  <si>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</si>
  <si>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</si>
  <si>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</si>
  <si>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</si>
  <si>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</si>
  <si>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</si>
  <si>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</si>
  <si>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</si>
  <si>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</si>
  <si>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</si>
  <si>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</si>
  <si>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</si>
  <si>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</si>
  <si>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</si>
  <si>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</si>
  <si>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</si>
  <si>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</si>
  <si>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</si>
  <si>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</si>
  <si>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</si>
  <si>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</si>
  <si>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</si>
  <si>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</si>
  <si>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</si>
  <si>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</si>
  <si>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</si>
  <si>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</si>
  <si>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</si>
  <si>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</si>
  <si>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</si>
  <si>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</si>
  <si>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</si>
  <si>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</si>
  <si>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</si>
  <si>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</si>
  <si>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</si>
  <si>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</si>
  <si>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</si>
  <si>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</si>
  <si>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</si>
  <si>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</si>
  <si>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</si>
  <si>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</si>
  <si>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</si>
  <si>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</si>
  <si>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</si>
  <si>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</si>
  <si>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</si>
  <si>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</si>
  <si>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</si>
  <si>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</si>
  <si>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</si>
  <si>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</si>
  <si>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</si>
  <si>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</si>
  <si>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</si>
  <si>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</si>
  <si>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</si>
  <si>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</si>
  <si>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</si>
  <si>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</si>
  <si>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</si>
  <si>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</si>
  <si>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</si>
  <si>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</si>
  <si>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</si>
  <si>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</si>
  <si>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</si>
  <si>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</si>
  <si>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</si>
  <si>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</si>
  <si>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</si>
  <si>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</si>
  <si>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</si>
  <si>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</si>
  <si>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</si>
  <si>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</si>
  <si>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</si>
  <si>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</si>
  <si>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</si>
  <si>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</si>
  <si>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</si>
  <si>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</si>
  <si>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</si>
  <si>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</si>
  <si>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</si>
  <si>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</si>
  <si>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</si>
  <si>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</si>
  <si>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</si>
  <si>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</si>
  <si>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</si>
  <si>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</si>
  <si>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</si>
  <si>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</si>
  <si>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</si>
  <si>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</si>
  <si>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</si>
  <si>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</si>
  <si>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</si>
  <si>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</si>
  <si>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</si>
  <si>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</si>
  <si>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</si>
  <si>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</si>
  <si>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</si>
  <si>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</si>
  <si>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</si>
  <si>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</si>
  <si>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</si>
  <si>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</si>
  <si>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</si>
  <si>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</si>
  <si>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</si>
  <si>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</si>
  <si>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</si>
  <si>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</si>
  <si>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</si>
  <si>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</si>
  <si>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</si>
  <si>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</si>
  <si>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</si>
  <si>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</si>
  <si>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</si>
  <si>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</si>
  <si>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</si>
  <si>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</si>
  <si>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</si>
  <si>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</si>
  <si>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</si>
  <si>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</si>
  <si>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</si>
  <si>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</si>
  <si>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</si>
  <si>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</si>
  <si>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</si>
  <si>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</si>
  <si>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</si>
  <si>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</si>
  <si>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</si>
  <si>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</si>
  <si>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</si>
  <si>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</si>
  <si>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</si>
  <si>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</si>
  <si>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</si>
  <si>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</si>
  <si>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</si>
  <si>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</si>
  <si>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</si>
  <si>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</si>
  <si>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</si>
  <si>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</si>
  <si>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</si>
  <si>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</si>
  <si>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</si>
  <si>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</si>
  <si>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</si>
  <si>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</si>
  <si>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</si>
  <si>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</si>
  <si>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</si>
  <si>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</si>
  <si>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</si>
  <si>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</si>
  <si>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</si>
  <si>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</si>
  <si>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</si>
  <si>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</si>
  <si>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</si>
  <si>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</si>
  <si>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</si>
  <si>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</si>
  <si>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</si>
  <si>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</si>
  <si>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</si>
  <si>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</si>
  <si>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</si>
  <si>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</si>
  <si>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</si>
  <si>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</si>
  <si>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</si>
  <si>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</si>
  <si>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</si>
  <si>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</si>
  <si>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</si>
  <si>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</si>
  <si>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</si>
  <si>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</si>
  <si>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</si>
  <si>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</si>
  <si>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</si>
  <si>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</si>
  <si>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</si>
  <si>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</si>
  <si>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</si>
  <si>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</si>
  <si>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</si>
  <si>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</si>
  <si>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</si>
  <si>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</si>
  <si>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</si>
  <si>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</si>
  <si>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</si>
  <si>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</si>
  <si>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</si>
  <si>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</si>
  <si>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</si>
  <si>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</si>
  <si>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</si>
  <si>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</si>
  <si>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</si>
  <si>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</si>
  <si>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</si>
  <si>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</si>
  <si>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</si>
  <si>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</si>
  <si>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</si>
  <si>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</si>
  <si>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</si>
  <si>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</si>
  <si>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</si>
  <si>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</si>
  <si>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</si>
  <si>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</si>
  <si>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</si>
  <si>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</si>
  <si>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</si>
  <si>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</si>
  <si>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</si>
  <si>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</si>
  <si>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</si>
  <si>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</si>
  <si>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</si>
  <si>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</si>
  <si>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</si>
  <si>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</si>
  <si>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</si>
  <si>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</si>
  <si>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</si>
  <si>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</si>
  <si>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</si>
  <si>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</si>
  <si>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</si>
  <si>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</si>
  <si>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</si>
  <si>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</si>
  <si>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</si>
  <si>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</si>
  <si>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</si>
  <si>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</si>
  <si>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</si>
  <si>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</si>
  <si>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</si>
  <si>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</si>
  <si>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</si>
  <si>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</si>
  <si>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</si>
  <si>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</si>
  <si>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</si>
  <si>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</si>
  <si>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</si>
  <si>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</si>
  <si>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</si>
  <si>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</si>
  <si>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</si>
  <si>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</si>
  <si>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</si>
  <si>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</si>
  <si>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</si>
  <si>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</si>
  <si>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</si>
  <si>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</si>
  <si>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</si>
  <si>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</si>
  <si>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</si>
  <si>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</si>
  <si>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</si>
  <si>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</si>
  <si>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</si>
  <si>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</si>
  <si>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</si>
  <si>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</si>
  <si>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</si>
  <si>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</si>
  <si>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</si>
  <si>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</si>
  <si>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</si>
  <si>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</si>
  <si>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</si>
  <si>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</si>
  <si>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</si>
  <si>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</si>
  <si>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</si>
  <si>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</si>
  <si>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</si>
  <si>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</si>
  <si>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</si>
  <si>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</si>
  <si>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</si>
  <si>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</si>
  <si>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</si>
  <si>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</si>
  <si>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</si>
  <si>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</si>
  <si>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</si>
  <si>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</si>
  <si>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</si>
  <si>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</si>
  <si>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</si>
  <si>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</si>
  <si>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</si>
  <si>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</si>
  <si>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</si>
  <si>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</si>
  <si>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</si>
  <si>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</si>
  <si>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</si>
  <si>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</si>
  <si>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</si>
  <si>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</si>
  <si>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</si>
  <si>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</si>
  <si>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</si>
  <si>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</si>
  <si>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</si>
  <si>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</si>
  <si>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</si>
  <si>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</si>
  <si>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</si>
  <si>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</si>
  <si>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</si>
  <si>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</si>
  <si>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</si>
  <si>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</si>
  <si>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</si>
  <si>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</si>
  <si>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</si>
  <si>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</si>
  <si>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</si>
  <si>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</si>
  <si>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</si>
  <si>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</si>
  <si>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</si>
  <si>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</si>
  <si>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</si>
  <si>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</si>
  <si>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</si>
  <si>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</si>
  <si>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</si>
  <si>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</si>
  <si>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</si>
  <si>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</si>
  <si>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</si>
  <si>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</si>
  <si>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</si>
  <si>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</si>
  <si>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</si>
  <si>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</si>
  <si>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</si>
  <si>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</si>
  <si>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</si>
  <si>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</si>
  <si>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</si>
  <si>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</si>
  <si>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</si>
  <si>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</si>
  <si>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</si>
  <si>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</si>
  <si>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</si>
  <si>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</si>
  <si>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</si>
  <si>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</si>
  <si>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</si>
  <si>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</si>
  <si>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</si>
  <si>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</si>
  <si>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</si>
  <si>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</si>
  <si>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</si>
  <si>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</si>
  <si>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</si>
  <si>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</si>
  <si>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</si>
  <si>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</si>
  <si>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</si>
  <si>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</si>
  <si>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</si>
  <si>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</si>
  <si>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</si>
  <si>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</si>
  <si>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</si>
  <si>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</si>
  <si>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</si>
  <si>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</si>
  <si>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</si>
  <si>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</si>
  <si>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</si>
  <si>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</si>
  <si>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</si>
  <si>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</si>
  <si>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</si>
  <si>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</si>
  <si>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</si>
  <si>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</si>
  <si>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</si>
  <si>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</si>
  <si>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</si>
  <si>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</si>
  <si>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</si>
  <si>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</si>
  <si>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</si>
  <si>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</si>
  <si>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</si>
  <si>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</si>
  <si>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</si>
  <si>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</si>
  <si>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</si>
  <si>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</si>
  <si>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</si>
  <si>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</si>
  <si>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</si>
  <si>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</si>
  <si>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</si>
  <si>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</si>
  <si>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</si>
  <si>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</si>
  <si>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</si>
  <si>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</si>
  <si>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</si>
  <si>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</si>
  <si>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</si>
  <si>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</si>
  <si>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</si>
  <si>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</si>
  <si>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</si>
  <si>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</si>
  <si>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</si>
  <si>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</si>
  <si>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</si>
  <si>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</si>
  <si>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</si>
  <si>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</si>
  <si>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</si>
  <si>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</si>
  <si>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</si>
  <si>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</si>
  <si>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</si>
  <si>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</si>
  <si>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</si>
  <si>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</si>
  <si>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</si>
  <si>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</si>
  <si>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</si>
  <si>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</si>
  <si>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</si>
  <si>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</si>
  <si>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</si>
  <si>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</si>
  <si>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</si>
  <si>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</si>
  <si>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</si>
  <si>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</si>
  <si>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</si>
  <si>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</si>
  <si>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</si>
  <si>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</si>
  <si>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</si>
  <si>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</si>
  <si>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</si>
  <si>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</si>
  <si>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</si>
  <si>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</si>
  <si>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</si>
  <si>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</si>
  <si>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</si>
  <si>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</si>
  <si>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</si>
  <si>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</si>
  <si>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</si>
  <si>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</si>
  <si>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</si>
  <si>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</si>
  <si>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</si>
  <si>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</si>
  <si>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</si>
  <si>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</si>
  <si>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</si>
  <si>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</si>
  <si>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</si>
  <si>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</si>
  <si>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</si>
  <si>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</si>
  <si>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</si>
  <si>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</si>
  <si>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</si>
  <si>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</si>
  <si>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</si>
  <si>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</si>
  <si>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</si>
  <si>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</si>
  <si>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</si>
  <si>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</si>
  <si>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</si>
  <si>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</si>
  <si>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</si>
  <si>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</si>
  <si>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</si>
  <si>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</si>
  <si>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</si>
  <si>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</si>
  <si>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</si>
  <si>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</si>
  <si>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</si>
  <si>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</si>
  <si>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</si>
  <si>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</si>
  <si>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</si>
  <si>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</si>
  <si>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</si>
  <si>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</si>
  <si>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</si>
  <si>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</si>
  <si>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</si>
  <si>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</si>
  <si>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</si>
  <si>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</si>
  <si>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</si>
  <si>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</si>
  <si>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</si>
  <si>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</si>
  <si>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</si>
  <si>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</si>
  <si>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</si>
  <si>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</si>
  <si>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</si>
  <si>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</si>
  <si>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</si>
  <si>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</si>
  <si>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</si>
  <si>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</si>
  <si>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</si>
  <si>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</si>
  <si>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</si>
  <si>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</si>
  <si>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</si>
  <si>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</si>
  <si>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</si>
  <si>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</si>
  <si>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</si>
  <si>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</si>
  <si>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</si>
  <si>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</si>
  <si>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</si>
  <si>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</si>
  <si>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</si>
  <si>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</si>
  <si>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</si>
  <si>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</si>
  <si>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</si>
  <si>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</si>
  <si>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</si>
  <si>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</si>
  <si>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</si>
  <si>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</si>
  <si>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</si>
  <si>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</si>
  <si>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</si>
  <si>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</si>
  <si>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</si>
  <si>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</si>
  <si>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</si>
  <si>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</si>
  <si>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</si>
  <si>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</si>
  <si>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</si>
  <si>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</si>
  <si>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</si>
  <si>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</si>
  <si>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</si>
  <si>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</si>
  <si>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</si>
  <si>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</si>
  <si>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</si>
  <si>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</si>
  <si>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</si>
  <si>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</si>
  <si>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</si>
  <si>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</si>
  <si>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</si>
  <si>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</si>
  <si>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</si>
  <si>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</si>
  <si>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</si>
  <si>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</si>
  <si>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</si>
  <si>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</si>
  <si>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</si>
  <si>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</si>
  <si>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</si>
  <si>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</si>
  <si>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</si>
  <si>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</si>
  <si>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</si>
  <si>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</si>
  <si>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</si>
  <si>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</si>
  <si>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</si>
  <si>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</si>
  <si>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</si>
  <si>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</si>
  <si>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</si>
  <si>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</si>
  <si>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</si>
  <si>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</si>
  <si>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</si>
  <si>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</si>
  <si>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</si>
  <si>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</si>
  <si>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</si>
  <si>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</si>
  <si>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</si>
  <si>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</si>
  <si>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</si>
  <si>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</si>
  <si>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</si>
  <si>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</si>
  <si>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</si>
  <si>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</si>
  <si>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</si>
  <si>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</si>
  <si>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</si>
  <si>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</si>
  <si>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</si>
  <si>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</si>
  <si>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</si>
  <si>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</si>
  <si>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</si>
  <si>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</si>
  <si>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</si>
  <si>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</si>
  <si>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</si>
  <si>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</si>
  <si>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</si>
  <si>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</si>
  <si>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</si>
  <si>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</si>
  <si>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</si>
  <si>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</si>
  <si>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</si>
  <si>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</si>
  <si>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</si>
  <si>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</si>
  <si>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</si>
  <si>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</si>
  <si>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</si>
  <si>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</si>
  <si>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</si>
  <si>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</si>
  <si>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</si>
  <si>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</si>
  <si>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</si>
  <si>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</si>
  <si>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</si>
  <si>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</si>
  <si>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</si>
  <si>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</si>
  <si>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</si>
  <si>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</si>
  <si>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</si>
  <si>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</si>
  <si>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</si>
  <si>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</si>
  <si>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</si>
  <si>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</si>
  <si>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</si>
  <si>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</si>
  <si>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</si>
  <si>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</si>
  <si>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</si>
  <si>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</si>
  <si>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</si>
  <si>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</si>
  <si>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</si>
  <si>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</si>
  <si>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</si>
  <si>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</si>
  <si>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</si>
  <si>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</si>
  <si>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</si>
  <si>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</si>
  <si>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</si>
  <si>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</si>
  <si>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</si>
  <si>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</si>
  <si>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</si>
  <si>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</si>
  <si>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</si>
  <si>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</si>
  <si>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</si>
  <si>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</si>
  <si>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</si>
  <si>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</si>
  <si>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</si>
  <si>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</si>
  <si>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</si>
  <si>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</si>
  <si>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</si>
  <si>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</si>
  <si>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</si>
  <si>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</si>
  <si>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</si>
  <si>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</si>
  <si>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</si>
  <si>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</si>
  <si>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</si>
  <si>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</si>
  <si>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</si>
  <si>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</si>
  <si>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</si>
  <si>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</si>
  <si>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</si>
  <si>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</si>
  <si>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</si>
  <si>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</si>
  <si>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</si>
  <si>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</si>
  <si>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</si>
  <si>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</si>
  <si>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</si>
  <si>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</si>
  <si>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</si>
  <si>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</si>
  <si>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</si>
  <si>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</si>
  <si>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</si>
  <si>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</si>
  <si>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</si>
  <si>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</si>
  <si>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</si>
  <si>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</si>
  <si>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</si>
  <si>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</si>
  <si>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</si>
  <si>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</si>
  <si>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</si>
  <si>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</si>
  <si>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</si>
  <si>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</si>
  <si>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</si>
  <si>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</si>
  <si>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</si>
  <si>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</si>
  <si>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</si>
  <si>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</si>
  <si>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</si>
  <si>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</si>
  <si>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</si>
  <si>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</si>
  <si>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</si>
  <si>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</si>
  <si>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</si>
  <si>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</si>
  <si>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</si>
  <si>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</si>
  <si>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</si>
  <si>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</si>
  <si>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</si>
  <si>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</si>
  <si>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</si>
  <si>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</si>
  <si>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</si>
  <si>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</si>
  <si>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</si>
  <si>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</si>
  <si>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</si>
  <si>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</si>
  <si>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</si>
  <si>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</si>
  <si>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</si>
  <si>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</si>
  <si>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</si>
  <si>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</si>
  <si>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</si>
  <si>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</si>
  <si>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</si>
  <si>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</si>
  <si>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</si>
  <si>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</si>
  <si>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</si>
  <si>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</si>
  <si>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</si>
  <si>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</si>
  <si>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</si>
  <si>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</si>
  <si>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</si>
  <si>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</si>
  <si>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</si>
  <si>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</si>
  <si>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</si>
  <si>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</si>
  <si>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</si>
  <si>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</si>
  <si>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</si>
  <si>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</si>
  <si>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</si>
  <si>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</si>
  <si>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</si>
  <si>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</si>
  <si>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</si>
  <si>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</si>
  <si>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</si>
  <si>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</si>
  <si>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</si>
  <si>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</si>
  <si>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</si>
  <si>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</si>
  <si>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</si>
  <si>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</si>
  <si>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</si>
  <si>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</si>
  <si>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</si>
  <si>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</si>
  <si>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</si>
  <si>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</si>
  <si>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</si>
  <si>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</si>
  <si>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</si>
  <si>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</si>
  <si>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</si>
  <si>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</si>
  <si>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</si>
  <si>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</si>
  <si>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</si>
  <si>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</si>
  <si>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</si>
  <si>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</si>
  <si>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</si>
  <si>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</si>
  <si>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</si>
  <si>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</si>
  <si>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</si>
  <si>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</si>
  <si>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</si>
  <si>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</si>
  <si>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</si>
  <si>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</si>
  <si>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</si>
  <si>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</si>
  <si>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</si>
  <si>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</si>
  <si>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</si>
  <si>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</si>
  <si>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</si>
  <si>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</si>
  <si>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</si>
  <si>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</si>
  <si>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</si>
  <si>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</si>
  <si>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</si>
  <si>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</si>
  <si>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</si>
  <si>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</si>
  <si>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</si>
  <si>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</si>
  <si>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</si>
  <si>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</si>
  <si>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</si>
  <si>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</si>
  <si>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</si>
  <si>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</si>
  <si>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</si>
  <si>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</si>
  <si>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</si>
  <si>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</si>
  <si>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</si>
  <si>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</si>
  <si>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</si>
  <si>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</si>
  <si>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</si>
  <si>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</si>
  <si>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</si>
  <si>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</si>
  <si>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</si>
  <si>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</si>
  <si>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</si>
  <si>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</si>
  <si>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</si>
  <si>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</si>
  <si>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</si>
  <si>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</si>
  <si>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</si>
  <si>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</si>
  <si>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</si>
  <si>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</si>
  <si>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</si>
  <si>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</si>
  <si>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</si>
  <si>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</si>
  <si>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</si>
  <si>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</si>
  <si>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</si>
  <si>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</si>
  <si>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</si>
  <si>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</si>
  <si>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</si>
  <si>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</si>
  <si>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</si>
  <si>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</si>
  <si>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</si>
  <si>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</si>
  <si>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</si>
  <si>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</si>
  <si>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</si>
  <si>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</si>
  <si>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</si>
  <si>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</si>
  <si>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</si>
  <si>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</si>
  <si>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</si>
  <si>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</si>
  <si>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</si>
  <si>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</si>
  <si>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</si>
  <si>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</si>
  <si>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</si>
  <si>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</si>
  <si>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</si>
  <si>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</si>
  <si>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</si>
  <si>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</si>
  <si>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</si>
  <si>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</si>
  <si>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</si>
  <si>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</si>
  <si>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</si>
  <si>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</si>
  <si>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</si>
  <si>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</si>
  <si>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</si>
  <si>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</si>
  <si>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</si>
  <si>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</si>
  <si>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</si>
  <si>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</si>
  <si>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</si>
  <si>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</si>
  <si>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</si>
  <si>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</si>
  <si>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</si>
  <si>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</si>
  <si>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</si>
  <si>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</si>
  <si>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</si>
  <si>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</si>
  <si>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</si>
  <si>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</si>
  <si>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</si>
  <si>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</si>
  <si>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</si>
  <si>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</si>
  <si>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</si>
  <si>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</si>
  <si>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</si>
  <si>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</si>
  <si>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</si>
  <si>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</si>
  <si>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</si>
  <si>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</si>
  <si>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</si>
  <si>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</si>
  <si>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</si>
  <si>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</si>
  <si>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</si>
  <si>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</si>
  <si>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</si>
  <si>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</si>
  <si>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</si>
  <si>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</si>
  <si>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</si>
  <si>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</si>
  <si>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</si>
  <si>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</si>
  <si>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</si>
  <si>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</si>
  <si>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</si>
  <si>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</si>
  <si>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</si>
  <si>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</si>
  <si>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</si>
  <si>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</si>
  <si>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</si>
  <si>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</si>
  <si>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</si>
  <si>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</si>
  <si>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</si>
  <si>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</si>
  <si>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</si>
  <si>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</si>
  <si>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</si>
  <si>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</si>
  <si>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</si>
  <si>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</si>
  <si>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</si>
  <si>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</si>
  <si>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</si>
  <si>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</si>
  <si>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</si>
  <si>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</si>
  <si>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</si>
  <si>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</si>
  <si>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</si>
  <si>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</si>
  <si>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</si>
  <si>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</si>
  <si>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</si>
  <si>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</si>
  <si>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</si>
  <si>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</si>
  <si>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</si>
  <si>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</si>
  <si>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</si>
  <si>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</si>
  <si>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</si>
  <si>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</si>
  <si>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</si>
  <si>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</si>
  <si>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</si>
  <si>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</si>
  <si>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</si>
  <si>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</si>
  <si>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</si>
  <si>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</si>
  <si>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</si>
  <si>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</si>
  <si>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</si>
  <si>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</si>
  <si>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</si>
  <si>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</si>
  <si>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</si>
  <si>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</si>
  <si>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</si>
  <si>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</si>
  <si>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</si>
  <si>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</si>
  <si>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</si>
  <si>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</si>
  <si>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</si>
  <si>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</si>
  <si>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</si>
  <si>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</si>
  <si>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</si>
  <si>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</si>
  <si>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</si>
  <si>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</si>
  <si>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</si>
  <si>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</si>
  <si>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</si>
  <si>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</si>
  <si>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</si>
  <si>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</si>
  <si>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</si>
  <si>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</si>
  <si>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</si>
  <si>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</si>
  <si>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</si>
  <si>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</si>
  <si>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</si>
  <si>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</si>
  <si>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</si>
  <si>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</si>
  <si>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</si>
  <si>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</si>
  <si>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</si>
  <si>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</si>
  <si>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</si>
  <si>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</si>
  <si>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</si>
  <si>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</si>
  <si>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</si>
  <si>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</si>
  <si>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</si>
  <si>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</si>
  <si>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</si>
  <si>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</si>
  <si>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</si>
  <si>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</si>
  <si>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</si>
  <si>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</si>
  <si>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</si>
  <si>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</si>
  <si>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</si>
  <si>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</si>
  <si>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</si>
  <si>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</si>
  <si>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</si>
  <si>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</si>
  <si>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</si>
  <si>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</si>
  <si>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</si>
  <si>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</si>
  <si>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</si>
  <si>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</si>
  <si>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</si>
  <si>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</si>
  <si>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</si>
  <si>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</si>
  <si>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</si>
  <si>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</si>
  <si>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</si>
  <si>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</si>
  <si>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</si>
  <si>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</si>
  <si>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</si>
  <si>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</si>
  <si>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</si>
  <si>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</si>
  <si>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</si>
  <si>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</si>
  <si>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</si>
  <si>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</si>
  <si>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</si>
  <si>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</si>
  <si>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</si>
  <si>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</si>
  <si>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</si>
  <si>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</si>
  <si>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</si>
  <si>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</si>
  <si>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</si>
  <si>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</si>
  <si>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</si>
  <si>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</si>
  <si>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</si>
  <si>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</si>
  <si>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</si>
  <si>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</si>
  <si>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</si>
  <si>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</si>
  <si>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</si>
  <si>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</si>
  <si>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</si>
  <si>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</si>
  <si>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</si>
  <si>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</si>
  <si>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</si>
  <si>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</si>
  <si>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</si>
  <si>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</si>
  <si>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</si>
  <si>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</si>
  <si>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</si>
  <si>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</si>
  <si>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</si>
  <si>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</si>
  <si>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</si>
  <si>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</si>
  <si>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</si>
  <si>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</si>
  <si>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</si>
  <si>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</si>
  <si>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</si>
  <si>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</si>
  <si>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</si>
  <si>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</si>
  <si>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</si>
  <si>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</si>
  <si>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</si>
  <si>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</si>
  <si>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</si>
  <si>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</si>
  <si>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</si>
  <si>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</si>
  <si>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</si>
  <si>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</si>
  <si>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</si>
  <si>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</si>
  <si>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</si>
  <si>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</si>
  <si>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</si>
  <si>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</si>
  <si>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</si>
  <si>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</si>
  <si>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</si>
  <si>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</si>
  <si>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</si>
  <si>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</si>
  <si>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</si>
  <si>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</si>
  <si>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</si>
  <si>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</si>
  <si>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</si>
  <si>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</si>
  <si>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</si>
  <si>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</si>
  <si>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</si>
  <si>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</si>
  <si>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</si>
  <si>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</si>
  <si>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</si>
  <si>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</si>
  <si>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</si>
  <si>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</si>
  <si>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</si>
  <si>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</si>
  <si>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</si>
  <si>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</si>
  <si>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</si>
  <si>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</si>
  <si>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</si>
  <si>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</si>
  <si>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</si>
  <si>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</si>
  <si>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</si>
  <si>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</si>
  <si>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</si>
  <si>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</si>
  <si>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</si>
  <si>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</si>
  <si>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</si>
  <si>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</si>
  <si>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</si>
  <si>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</si>
  <si>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</si>
  <si>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</si>
  <si>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</si>
  <si>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</si>
  <si>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</si>
  <si>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</si>
  <si>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</si>
  <si>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</si>
  <si>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</si>
  <si>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</si>
  <si>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</si>
  <si>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</si>
  <si>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</si>
  <si>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</si>
  <si>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</si>
  <si>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</si>
  <si>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</si>
  <si>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</si>
  <si>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</si>
  <si>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</si>
  <si>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</si>
  <si>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</si>
  <si>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</si>
  <si>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</si>
  <si>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</si>
  <si>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</si>
  <si>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</si>
  <si>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</si>
  <si>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</si>
  <si>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</si>
  <si>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</si>
  <si>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</si>
  <si>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</si>
  <si>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</si>
  <si>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</si>
  <si>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</si>
  <si>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</si>
  <si>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</si>
  <si>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</si>
  <si>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</si>
  <si>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</si>
  <si>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</si>
  <si>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</si>
  <si>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</si>
  <si>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</si>
  <si>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</si>
  <si>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</si>
  <si>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</si>
  <si>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</si>
  <si>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</si>
  <si>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</si>
  <si>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</si>
  <si>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</si>
  <si>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</si>
  <si>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</si>
  <si>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</si>
  <si>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</si>
  <si>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</si>
  <si>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</si>
  <si>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</si>
  <si>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</si>
  <si>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</si>
  <si>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</si>
  <si>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</si>
  <si>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</si>
  <si>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</si>
  <si>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</si>
  <si>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</si>
  <si>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</si>
  <si>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</si>
  <si>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</si>
  <si>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</si>
  <si>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</si>
  <si>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</si>
  <si>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</si>
  <si>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</si>
  <si>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</si>
  <si>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</si>
  <si>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</si>
  <si>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</si>
  <si>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</si>
  <si>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</si>
  <si>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</si>
  <si>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</si>
  <si>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</si>
  <si>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</si>
  <si>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</si>
  <si>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</si>
  <si>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</si>
  <si>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</si>
  <si>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</si>
  <si>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</si>
  <si>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</si>
  <si>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</si>
  <si>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</si>
  <si>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</si>
  <si>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</si>
  <si>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</si>
  <si>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</si>
  <si>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</si>
  <si>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</si>
  <si>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</si>
  <si>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</si>
  <si>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</si>
  <si>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</si>
  <si>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</si>
  <si>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</si>
  <si>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</si>
  <si>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</si>
  <si>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</si>
  <si>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</si>
  <si>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</si>
  <si>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</si>
  <si>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</si>
  <si>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</si>
  <si>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</si>
  <si>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</si>
  <si>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</si>
  <si>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</si>
  <si>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</si>
  <si>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</si>
  <si>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</si>
  <si>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</si>
  <si>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</si>
  <si>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</si>
  <si>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</si>
  <si>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</si>
  <si>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</si>
  <si>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</si>
  <si>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</si>
  <si>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</si>
  <si>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</si>
  <si>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</si>
  <si>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</si>
  <si>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</si>
  <si>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</si>
  <si>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</si>
  <si>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</si>
  <si>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</si>
  <si>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</si>
  <si>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</si>
  <si>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</si>
  <si>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</si>
  <si>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</si>
  <si>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</si>
  <si>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</si>
  <si>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</si>
  <si>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</si>
  <si>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</si>
  <si>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</si>
  <si>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</si>
  <si>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</si>
  <si>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</si>
  <si>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</si>
  <si>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</si>
  <si>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</si>
  <si>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</si>
  <si>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</si>
  <si>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</si>
  <si>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</si>
  <si>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</si>
  <si>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</si>
  <si>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</si>
  <si>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</si>
  <si>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</si>
  <si>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</si>
  <si>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</si>
  <si>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</si>
  <si>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</si>
  <si>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</si>
  <si>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</si>
  <si>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</si>
  <si>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</si>
  <si>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</si>
  <si>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</si>
  <si>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</si>
  <si>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</si>
  <si>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</si>
  <si>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</si>
  <si>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</si>
  <si>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</si>
  <si>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</si>
  <si>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</si>
  <si>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</si>
  <si>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</si>
  <si>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</si>
  <si>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</si>
  <si>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</si>
  <si>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</si>
  <si>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</si>
  <si>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</si>
  <si>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</si>
  <si>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</si>
  <si>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</si>
  <si>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</si>
  <si>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</si>
  <si>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</si>
  <si>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</si>
  <si>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</si>
  <si>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</si>
  <si>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</si>
  <si>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</si>
  <si>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</si>
  <si>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</si>
  <si>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</si>
  <si>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</si>
  <si>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</si>
  <si>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</si>
  <si>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</si>
  <si>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</si>
  <si>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</si>
  <si>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</si>
  <si>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</si>
  <si>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</si>
  <si>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</si>
  <si>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</si>
  <si>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</si>
  <si>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</si>
  <si>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</si>
  <si>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</si>
  <si>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</si>
  <si>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</si>
  <si>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</si>
  <si>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</si>
  <si>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</si>
  <si>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</si>
  <si>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</si>
  <si>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</si>
  <si>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</si>
  <si>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</si>
  <si>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</si>
  <si>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</si>
  <si>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</si>
  <si>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</si>
  <si>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</si>
  <si>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</si>
  <si>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</si>
  <si>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</si>
  <si>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</si>
  <si>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</si>
  <si>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</si>
  <si>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</si>
  <si>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</si>
  <si>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</si>
  <si>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</si>
  <si>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</si>
  <si>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</si>
  <si>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</si>
  <si>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</si>
  <si>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</si>
  <si>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</si>
  <si>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</si>
  <si>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</si>
  <si>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</si>
  <si>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</si>
  <si>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</si>
  <si>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</si>
  <si>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</si>
  <si>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</si>
  <si>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</si>
  <si>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</si>
  <si>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</si>
  <si>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</si>
  <si>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</si>
  <si>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</si>
  <si>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</si>
  <si>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</si>
  <si>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</si>
  <si>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</si>
  <si>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</si>
  <si>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</si>
  <si>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</si>
  <si>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</si>
  <si>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</si>
  <si>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</si>
  <si>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</si>
  <si>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</si>
  <si>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</si>
  <si>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</si>
  <si>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</si>
  <si>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</si>
  <si>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</si>
  <si>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</si>
  <si>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</si>
  <si>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</si>
  <si>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</si>
  <si>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</si>
  <si>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</si>
  <si>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</si>
  <si>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</si>
  <si>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</si>
  <si>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</si>
  <si>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</si>
  <si>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</si>
  <si>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</si>
  <si>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</si>
  <si>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</si>
  <si>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</si>
  <si>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</si>
  <si>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</si>
  <si>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</si>
  <si>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</si>
  <si>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</si>
  <si>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</si>
  <si>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</si>
  <si>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</si>
  <si>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</si>
  <si>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</si>
  <si>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</si>
  <si>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</si>
  <si>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</si>
  <si>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</si>
  <si>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</si>
  <si>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</si>
  <si>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</si>
  <si>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</si>
  <si>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</si>
  <si>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</si>
  <si>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</si>
  <si>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</si>
  <si>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</si>
  <si>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</si>
  <si>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</si>
  <si>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</si>
  <si>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</si>
  <si>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</si>
  <si>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</si>
  <si>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</si>
  <si>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</si>
  <si>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</si>
  <si>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</si>
  <si>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</si>
  <si>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</si>
  <si>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</si>
  <si>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</si>
  <si>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</si>
  <si>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</si>
  <si>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</si>
  <si>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</si>
  <si>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</si>
  <si>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</si>
  <si>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</si>
  <si>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</si>
  <si>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</si>
  <si>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</si>
  <si>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</si>
  <si>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</si>
  <si>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</si>
  <si>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</si>
  <si>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</si>
  <si>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</si>
  <si>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</si>
  <si>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</si>
  <si>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</si>
  <si>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</si>
  <si>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</si>
  <si>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</si>
  <si>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</si>
  <si>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</si>
  <si>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</si>
  <si>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</si>
  <si>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</si>
  <si>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</si>
  <si>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</si>
  <si>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</si>
  <si>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</si>
  <si>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</si>
  <si>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</si>
  <si>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</si>
  <si>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</si>
  <si>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</si>
  <si>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</si>
  <si>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</si>
  <si>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</si>
  <si>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</si>
  <si>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</si>
  <si>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</si>
  <si>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</si>
  <si>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</si>
  <si>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</si>
  <si>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</si>
  <si>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</si>
  <si>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</si>
  <si>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</si>
  <si>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</si>
  <si>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</si>
  <si>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</si>
  <si>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</si>
  <si>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</si>
  <si>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</si>
  <si>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</si>
  <si>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</si>
  <si>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</si>
  <si>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</si>
  <si>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</si>
  <si>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</si>
  <si>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</si>
  <si>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</si>
  <si>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</si>
  <si>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</si>
  <si>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</si>
  <si>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</si>
  <si>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</si>
  <si>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</si>
  <si>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</si>
  <si>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</si>
  <si>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</si>
  <si>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</si>
  <si>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</si>
  <si>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</si>
  <si>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</si>
  <si>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</si>
  <si>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</si>
  <si>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</si>
  <si>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</si>
  <si>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</si>
  <si>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</si>
  <si>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</si>
  <si>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</si>
  <si>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</si>
  <si>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</si>
  <si>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</si>
  <si>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</si>
  <si>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</si>
  <si>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</si>
  <si>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</si>
  <si>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</si>
  <si>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</si>
  <si>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</si>
  <si>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</si>
  <si>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</si>
  <si>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</si>
  <si>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</si>
  <si>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</si>
  <si>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</si>
  <si>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</si>
  <si>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</si>
  <si>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</si>
  <si>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</si>
  <si>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</si>
  <si>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</si>
  <si>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</si>
  <si>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</si>
  <si>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</si>
  <si>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</si>
  <si>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</si>
  <si>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</si>
  <si>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</si>
  <si>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</si>
  <si>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</si>
  <si>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</si>
  <si>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</si>
  <si>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</si>
  <si>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</si>
  <si>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</si>
  <si>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</si>
  <si>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</si>
  <si>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</si>
  <si>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</si>
  <si>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</si>
  <si>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</si>
  <si>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</si>
  <si>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</si>
  <si>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</si>
  <si>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</si>
  <si>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</si>
  <si>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</si>
  <si>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</si>
  <si>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</si>
  <si>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</si>
  <si>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</si>
  <si>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</si>
  <si>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</si>
  <si>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</si>
  <si>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</si>
  <si>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</si>
  <si>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</si>
  <si>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</si>
  <si>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</si>
  <si>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</si>
  <si>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</si>
  <si>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</si>
  <si>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</si>
  <si>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</si>
  <si>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</si>
  <si>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</si>
  <si>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</si>
  <si>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</si>
  <si>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</si>
  <si>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</si>
  <si>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</si>
  <si>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</si>
  <si>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</si>
  <si>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</si>
  <si>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</si>
  <si>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</si>
  <si>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</si>
  <si>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</si>
  <si>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</si>
  <si>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</si>
  <si>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</si>
  <si>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</si>
  <si>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</si>
  <si>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</si>
  <si>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</si>
  <si>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</si>
  <si>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</si>
  <si>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</si>
  <si>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</si>
  <si>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</si>
  <si>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</si>
  <si>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</si>
  <si>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</si>
  <si>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</si>
  <si>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</si>
  <si>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</si>
  <si>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</si>
  <si>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</si>
  <si>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</si>
  <si>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</si>
  <si>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</si>
  <si>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</si>
  <si>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</si>
  <si>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</si>
  <si>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</si>
  <si>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</si>
  <si>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</si>
  <si>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</si>
  <si>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</si>
  <si>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</si>
  <si>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</si>
  <si>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</si>
  <si>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</si>
  <si>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</si>
  <si>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</si>
  <si>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</si>
  <si>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</si>
  <si>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</si>
  <si>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</si>
  <si>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</si>
  <si>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</si>
  <si>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</si>
  <si>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</si>
  <si>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</si>
  <si>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</si>
  <si>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</si>
  <si>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</si>
  <si>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</si>
  <si>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</si>
  <si>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</si>
  <si>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</si>
  <si>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</si>
  <si>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</si>
  <si>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</si>
  <si>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</si>
  <si>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</si>
  <si>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</si>
  <si>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</si>
  <si>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</si>
  <si>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</si>
  <si>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</si>
  <si>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</si>
  <si>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</si>
  <si>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</si>
  <si>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</si>
  <si>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</si>
  <si>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</si>
  <si>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</si>
  <si>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</si>
  <si>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</si>
  <si>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</si>
  <si>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</si>
  <si>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</si>
  <si>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</si>
  <si>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</si>
  <si>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</si>
  <si>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</si>
  <si>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</si>
  <si>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</si>
  <si>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</si>
  <si>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</si>
  <si>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</si>
  <si>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</si>
  <si>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</si>
  <si>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</si>
  <si>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</si>
  <si>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</si>
  <si>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</si>
  <si>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</si>
  <si>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</si>
  <si>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</si>
  <si>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</si>
  <si>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</si>
  <si>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</si>
  <si>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</si>
  <si>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</si>
  <si>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</si>
  <si>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</si>
  <si>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</si>
  <si>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</si>
  <si>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</si>
  <si>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</si>
  <si>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</si>
  <si>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</si>
  <si>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</si>
  <si>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</si>
  <si>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</si>
  <si>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</si>
  <si>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</si>
  <si>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</si>
  <si>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</si>
  <si>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</si>
  <si>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</si>
  <si>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</si>
  <si>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</si>
  <si>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</si>
  <si>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</si>
  <si>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</si>
  <si>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</si>
  <si>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</si>
  <si>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</si>
  <si>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</si>
  <si>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</si>
  <si>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</si>
  <si>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</si>
  <si>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</si>
  <si>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</si>
  <si>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</si>
  <si>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</si>
  <si>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</si>
  <si>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</si>
  <si>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</si>
  <si>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</si>
  <si>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</si>
  <si>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</si>
  <si>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</si>
  <si>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</si>
  <si>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</si>
  <si>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</si>
  <si>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</si>
  <si>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</si>
  <si>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</si>
  <si>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</si>
  <si>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</si>
  <si>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</si>
  <si>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</si>
  <si>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</si>
  <si>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</si>
  <si>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</si>
  <si>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</si>
  <si>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</si>
  <si>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</si>
  <si>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</si>
  <si>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</si>
  <si>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</si>
  <si>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</si>
  <si>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</si>
  <si>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</si>
  <si>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</si>
  <si>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</si>
  <si>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</si>
  <si>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</si>
  <si>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</si>
  <si>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</si>
  <si>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</si>
  <si>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</si>
  <si>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</si>
  <si>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</si>
  <si>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</si>
  <si>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</si>
  <si>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</si>
  <si>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</si>
  <si>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</si>
  <si>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</si>
  <si>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</si>
  <si>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</si>
  <si>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</si>
  <si>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</si>
  <si>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</si>
  <si>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</si>
  <si>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</si>
  <si>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</si>
  <si>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</si>
  <si>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</si>
  <si>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</si>
  <si>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</si>
  <si>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</si>
  <si>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</si>
  <si>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</si>
  <si>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</si>
  <si>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</si>
  <si>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</si>
  <si>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</si>
  <si>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</si>
  <si>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</si>
  <si>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</si>
  <si>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</si>
  <si>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</si>
  <si>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</si>
  <si>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</si>
  <si>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</si>
  <si>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</si>
  <si>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</si>
  <si>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</si>
  <si>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</si>
  <si>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</si>
  <si>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</si>
  <si>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</si>
  <si>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</si>
  <si>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</si>
  <si>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</si>
  <si>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</si>
  <si>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</si>
  <si>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</si>
  <si>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</si>
  <si>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</si>
  <si>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</si>
  <si>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</si>
  <si>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</si>
  <si>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</si>
  <si>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</si>
  <si>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</si>
  <si>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</si>
  <si>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</si>
  <si>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</si>
  <si>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</si>
  <si>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</si>
  <si>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</si>
  <si>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</si>
  <si>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</si>
  <si>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</si>
  <si>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</si>
  <si>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</si>
  <si>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</si>
  <si>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</si>
  <si>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</si>
  <si>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</si>
  <si>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</si>
  <si>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</si>
  <si>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</si>
  <si>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</si>
  <si>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</si>
  <si>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</si>
  <si>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</si>
  <si>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</si>
  <si>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</si>
  <si>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</si>
  <si>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</si>
  <si>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</si>
  <si>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</si>
  <si>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</si>
  <si>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</si>
  <si>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</si>
  <si>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</si>
  <si>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</si>
  <si>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</si>
  <si>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</si>
  <si>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</si>
  <si>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</si>
  <si>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</si>
  <si>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</si>
  <si>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</si>
  <si>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</si>
  <si>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</si>
  <si>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</si>
  <si>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</si>
  <si>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</si>
  <si>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</si>
  <si>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</si>
  <si>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</si>
  <si>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</si>
  <si>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</si>
  <si>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</si>
  <si>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</si>
  <si>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</si>
  <si>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</si>
  <si>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</si>
  <si>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</si>
  <si>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</si>
  <si>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</si>
  <si>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</si>
  <si>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</si>
  <si>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</si>
  <si>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</si>
  <si>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</si>
  <si>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</si>
  <si>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</si>
  <si>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</si>
  <si>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</si>
  <si>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</si>
  <si>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</si>
  <si>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</si>
  <si>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</si>
  <si>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</si>
  <si>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</si>
  <si>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</si>
  <si>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</si>
  <si>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</si>
  <si>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</si>
  <si>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</si>
  <si>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</si>
  <si>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</si>
  <si>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</si>
  <si>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</si>
  <si>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</si>
  <si>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</si>
  <si>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</si>
  <si>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</si>
  <si>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</si>
  <si>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</si>
  <si>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</si>
  <si>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</si>
  <si>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</si>
  <si>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</si>
  <si>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</si>
  <si>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</si>
  <si>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</si>
  <si>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</si>
  <si>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</si>
  <si>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</si>
  <si>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</si>
  <si>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</si>
  <si>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</si>
  <si>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</si>
  <si>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</si>
  <si>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</si>
  <si>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</si>
  <si>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</si>
  <si>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</si>
  <si>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</si>
  <si>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</si>
  <si>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</si>
  <si>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</si>
  <si>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</si>
  <si>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</si>
  <si>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</si>
  <si>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</si>
  <si>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</si>
  <si>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</si>
  <si>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</si>
  <si>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</si>
  <si>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</si>
  <si>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</si>
  <si>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</si>
  <si>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</si>
  <si>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</si>
  <si>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</si>
  <si>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</si>
  <si>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</si>
  <si>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</si>
  <si>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</si>
  <si>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</si>
  <si>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</si>
  <si>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</si>
  <si>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</si>
  <si>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</si>
  <si>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</si>
  <si>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</si>
  <si>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</si>
  <si>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</si>
  <si>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</si>
  <si>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</si>
  <si>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</si>
  <si>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</si>
  <si>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</si>
  <si>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</si>
  <si>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</si>
  <si>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</si>
  <si>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</si>
  <si>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</si>
  <si>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</si>
  <si>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</si>
  <si>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</si>
  <si>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</si>
  <si>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</si>
  <si>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</si>
  <si>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</si>
  <si>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</si>
  <si>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</si>
  <si>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</si>
  <si>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</si>
  <si>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</si>
  <si>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</si>
  <si>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</si>
  <si>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</si>
  <si>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</si>
  <si>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</si>
  <si>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</si>
  <si>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</si>
  <si>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</si>
  <si>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</si>
  <si>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</si>
  <si>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</si>
  <si>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</si>
  <si>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</si>
  <si>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</si>
  <si>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</si>
  <si>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</si>
  <si>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</si>
  <si>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</si>
  <si>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</si>
  <si>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</si>
  <si>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</si>
  <si>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</si>
  <si>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</si>
  <si>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</si>
  <si>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</si>
  <si>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</si>
  <si>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</si>
  <si>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</si>
  <si>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</si>
  <si>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</si>
  <si>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</si>
  <si>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</si>
  <si>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</si>
  <si>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</si>
  <si>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</si>
  <si>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</si>
  <si>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</si>
  <si>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</si>
  <si>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</si>
  <si>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</si>
  <si>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</si>
  <si>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</si>
  <si>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</si>
  <si>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</si>
  <si>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</si>
  <si>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</si>
  <si>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</si>
  <si>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</si>
  <si>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</si>
  <si>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</si>
  <si>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</si>
  <si>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</si>
  <si>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</si>
  <si>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</si>
  <si>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</si>
  <si>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</si>
  <si>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</si>
  <si>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</si>
  <si>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</si>
  <si>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</si>
  <si>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</si>
  <si>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</si>
  <si>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</si>
  <si>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</si>
  <si>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</si>
  <si>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</si>
  <si>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</si>
  <si>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</si>
  <si>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</si>
  <si>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</si>
  <si>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</si>
  <si>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</si>
  <si>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</si>
  <si>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</si>
  <si>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</si>
  <si>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</si>
  <si>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</si>
  <si>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</si>
  <si>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</si>
  <si>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</si>
  <si>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</si>
  <si>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</si>
  <si>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</si>
  <si>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</si>
  <si>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</si>
  <si>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</si>
  <si>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</si>
  <si>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</si>
  <si>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</si>
  <si>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</si>
  <si>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</si>
  <si>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</si>
  <si>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</si>
  <si>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</si>
  <si>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</si>
  <si>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</si>
  <si>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</si>
  <si>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</si>
  <si>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</si>
  <si>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</si>
  <si>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</si>
  <si>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</si>
  <si>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</si>
  <si>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</si>
  <si>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</si>
  <si>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</si>
  <si>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</si>
  <si>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</si>
  <si>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</si>
  <si>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</si>
  <si>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</si>
  <si>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</si>
  <si>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</si>
  <si>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</si>
  <si>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</si>
  <si>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</si>
  <si>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</si>
  <si>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</si>
  <si>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</si>
  <si>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</si>
  <si>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</si>
  <si>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</si>
  <si>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</si>
  <si>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</si>
  <si>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</si>
  <si>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</si>
  <si>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</si>
  <si>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</si>
  <si>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</si>
  <si>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</si>
  <si>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</si>
  <si>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</si>
  <si>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</si>
  <si>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</si>
  <si>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</si>
  <si>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</si>
  <si>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</si>
  <si>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</si>
  <si>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</si>
  <si>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</si>
  <si>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</si>
  <si>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</si>
  <si>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</si>
  <si>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</si>
  <si>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</si>
  <si>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</si>
  <si>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</si>
  <si>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</si>
  <si>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</si>
  <si>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</si>
  <si>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</si>
  <si>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</si>
  <si>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</si>
  <si>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</si>
  <si>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</si>
  <si>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</si>
  <si>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</si>
  <si>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</si>
  <si>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</si>
  <si>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</si>
  <si>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</si>
  <si>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</si>
  <si>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</si>
  <si>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</si>
  <si>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</si>
  <si>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</si>
  <si>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</si>
  <si>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</si>
  <si>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</si>
  <si>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</si>
  <si>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</si>
  <si>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</si>
  <si>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</si>
  <si>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</si>
  <si>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</si>
  <si>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</si>
  <si>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</si>
  <si>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</si>
  <si>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</si>
  <si>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</si>
  <si>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</si>
  <si>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</si>
  <si>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</si>
  <si>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</si>
  <si>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</si>
  <si>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</si>
  <si>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</si>
  <si>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</si>
  <si>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</si>
  <si>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</si>
  <si>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</si>
  <si>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</si>
  <si>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</si>
  <si>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</si>
  <si>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</si>
  <si>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</si>
  <si>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</si>
  <si>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</si>
  <si>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</si>
  <si>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</si>
  <si>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</si>
  <si>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</si>
  <si>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</si>
  <si>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</si>
  <si>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</si>
  <si>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</si>
  <si>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</si>
  <si>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</si>
  <si>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</si>
  <si>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</si>
  <si>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</si>
  <si>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</si>
  <si>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</si>
  <si>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</si>
  <si>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</si>
  <si>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</si>
  <si>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</si>
  <si>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</si>
  <si>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</si>
  <si>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</si>
  <si>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</si>
  <si>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</si>
  <si>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</si>
  <si>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</si>
  <si>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</si>
  <si>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</si>
  <si>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</si>
  <si>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</si>
  <si>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</si>
  <si>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</si>
  <si>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</si>
  <si>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</si>
  <si>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</si>
  <si>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</si>
  <si>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</si>
  <si>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</si>
  <si>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</si>
  <si>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</si>
  <si>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</si>
  <si>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</si>
  <si>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</si>
  <si>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</si>
  <si>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</si>
  <si>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</si>
  <si>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</si>
  <si>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</si>
  <si>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</si>
  <si>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</si>
  <si>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</si>
  <si>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</si>
  <si>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</si>
  <si>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</si>
  <si>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</si>
  <si>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</si>
  <si>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</si>
  <si>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</si>
  <si>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</si>
  <si>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</si>
  <si>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</si>
  <si>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</si>
  <si>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</si>
  <si>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</si>
  <si>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</si>
  <si>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</si>
  <si>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</si>
  <si>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</si>
  <si>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</si>
  <si>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</si>
  <si>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</si>
  <si>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</si>
  <si>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</si>
  <si>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</si>
  <si>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</si>
  <si>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</si>
  <si>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</si>
  <si>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</si>
  <si>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</si>
  <si>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</si>
  <si>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</si>
  <si>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</si>
  <si>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</si>
  <si>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</si>
  <si>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</si>
  <si>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</si>
  <si>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</si>
  <si>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</si>
  <si>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</si>
  <si>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</si>
  <si>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</si>
  <si>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</si>
  <si>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</si>
  <si>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</si>
  <si>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</si>
  <si>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</si>
  <si>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</si>
  <si>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</si>
  <si>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</si>
  <si>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</si>
  <si>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</si>
  <si>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</si>
  <si>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</si>
  <si>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</si>
  <si>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</si>
  <si>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</si>
  <si>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</si>
  <si>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</si>
  <si>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</si>
  <si>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</si>
  <si>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</si>
  <si>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</si>
  <si>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</si>
  <si>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</si>
  <si>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</si>
  <si>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</si>
  <si>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</si>
  <si>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</si>
  <si>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</si>
  <si>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</si>
  <si>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</si>
  <si>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</si>
  <si>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</si>
  <si>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</si>
  <si>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</si>
  <si>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</si>
  <si>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</si>
  <si>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</si>
  <si>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</si>
  <si>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</si>
  <si>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</si>
  <si>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</si>
  <si>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</si>
  <si>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</si>
  <si>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</si>
  <si>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</si>
  <si>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</si>
  <si>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</si>
  <si>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</si>
  <si>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</si>
  <si>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</si>
  <si>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</si>
  <si>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</si>
  <si>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</si>
  <si>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</si>
  <si>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</si>
  <si>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</si>
  <si>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</si>
  <si>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</si>
  <si>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</si>
  <si>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</si>
  <si>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</si>
  <si>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</si>
  <si>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</si>
  <si>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</si>
  <si>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</si>
  <si>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</si>
  <si>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</si>
  <si>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</si>
  <si>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</si>
  <si>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</si>
  <si>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</si>
  <si>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</si>
  <si>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</si>
  <si>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</si>
  <si>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</si>
  <si>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</si>
  <si>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</si>
  <si>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</si>
  <si>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</si>
  <si>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</si>
  <si>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</si>
  <si>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</si>
  <si>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</si>
  <si>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</si>
  <si>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</si>
  <si>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</si>
  <si>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</si>
  <si>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</si>
  <si>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</si>
  <si>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</si>
  <si>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</si>
  <si>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</si>
  <si>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</si>
  <si>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</si>
  <si>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</si>
  <si>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</si>
  <si>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</si>
  <si>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</si>
  <si>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</si>
  <si>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</si>
  <si>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</si>
  <si>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</si>
  <si>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</si>
  <si>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</si>
  <si>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</si>
  <si>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</si>
  <si>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</si>
  <si>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</si>
  <si>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</si>
  <si>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</si>
  <si>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</si>
  <si>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</si>
  <si>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</si>
  <si>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</si>
  <si>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</si>
  <si>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</si>
  <si>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</si>
  <si>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</si>
  <si>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</si>
  <si>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</si>
  <si>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</si>
  <si>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</si>
  <si>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</si>
  <si>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</si>
  <si>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</si>
  <si>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</si>
  <si>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</si>
  <si>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</si>
  <si>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</si>
  <si>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</si>
  <si>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</si>
  <si>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</si>
  <si>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</si>
  <si>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</si>
  <si>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</si>
  <si>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</si>
  <si>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</si>
  <si>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</si>
  <si>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</si>
  <si>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</si>
  <si>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</si>
  <si>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</si>
  <si>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</si>
  <si>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</si>
  <si>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</si>
  <si>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</si>
  <si>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</si>
  <si>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</si>
  <si>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</si>
  <si>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</si>
  <si>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</si>
  <si>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</si>
  <si>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</si>
  <si>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</si>
  <si>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</si>
  <si>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</si>
  <si>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</si>
  <si>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</si>
  <si>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</si>
  <si>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</si>
  <si>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</si>
  <si>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</si>
  <si>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</si>
  <si>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</si>
  <si>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</si>
  <si>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</si>
  <si>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</si>
  <si>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</si>
  <si>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</si>
  <si>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</si>
  <si>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</si>
  <si>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</si>
  <si>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</si>
  <si>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</si>
  <si>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</si>
  <si>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</si>
  <si>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</si>
  <si>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</si>
  <si>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</si>
  <si>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</si>
  <si>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</si>
  <si>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</si>
  <si>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</si>
  <si>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</si>
  <si>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</si>
  <si>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</si>
  <si>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</si>
  <si>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</si>
  <si>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</si>
  <si>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</si>
  <si>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</si>
  <si>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</si>
  <si>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</si>
  <si>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</si>
  <si>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</si>
  <si>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</si>
  <si>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</si>
  <si>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</si>
  <si>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</si>
  <si>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</si>
  <si>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</si>
  <si>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</si>
  <si>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</si>
  <si>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</si>
  <si>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</si>
  <si>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</si>
  <si>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</si>
  <si>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</si>
  <si>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</si>
  <si>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</si>
  <si>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</si>
  <si>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</si>
  <si>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</si>
  <si>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</si>
  <si>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</si>
  <si>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</si>
  <si>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</si>
  <si>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</si>
  <si>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</si>
  <si>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</si>
  <si>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</si>
  <si>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</si>
  <si>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</si>
  <si>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</si>
  <si>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</si>
  <si>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</si>
  <si>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</si>
  <si>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</si>
  <si>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</si>
  <si>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</si>
  <si>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</si>
  <si>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</si>
  <si>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</si>
  <si>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</si>
  <si>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</si>
  <si>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</si>
  <si>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</si>
  <si>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</si>
  <si>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</si>
  <si>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</si>
  <si>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</si>
  <si>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</si>
  <si>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</si>
  <si>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</si>
  <si>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</si>
  <si>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</si>
  <si>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</si>
  <si>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</si>
  <si>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</si>
  <si>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</si>
  <si>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</si>
  <si>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</si>
  <si>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</si>
  <si>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</si>
  <si>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</si>
  <si>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</si>
  <si>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</si>
  <si>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</si>
  <si>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</si>
  <si>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</si>
  <si>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</si>
  <si>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</si>
  <si>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</si>
  <si>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</si>
  <si>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</si>
  <si>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</si>
  <si>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</si>
  <si>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</si>
  <si>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</si>
  <si>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</si>
  <si>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</si>
  <si>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</si>
  <si>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</si>
  <si>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</si>
  <si>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</si>
  <si>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</si>
  <si>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</si>
  <si>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</si>
  <si>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</si>
  <si>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</si>
  <si>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</si>
  <si>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</si>
  <si>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</si>
  <si>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</si>
  <si>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</si>
  <si>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</si>
  <si>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</si>
  <si>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</si>
  <si>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</si>
  <si>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</si>
  <si>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</si>
  <si>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</si>
  <si>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</si>
  <si>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</si>
  <si>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</si>
  <si>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</si>
  <si>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</si>
  <si>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</si>
  <si>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</si>
  <si>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</si>
  <si>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</si>
  <si>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</si>
  <si>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</si>
  <si>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</si>
  <si>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</si>
  <si>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</si>
  <si>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</si>
  <si>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</si>
  <si>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</si>
  <si>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</si>
  <si>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</si>
  <si>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</si>
  <si>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</si>
  <si>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</si>
  <si>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</si>
  <si>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</si>
  <si>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</si>
  <si>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</si>
  <si>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</si>
  <si>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</si>
  <si>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</si>
  <si>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</si>
  <si>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</si>
  <si>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</si>
  <si>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</si>
  <si>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</si>
  <si>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</si>
  <si>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</si>
  <si>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</si>
  <si>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</si>
  <si>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</si>
  <si>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</si>
  <si>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</si>
  <si>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</si>
  <si>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</si>
  <si>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</si>
  <si>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</si>
  <si>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</si>
  <si>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</si>
  <si>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</si>
  <si>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</si>
  <si>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</si>
  <si>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</si>
  <si>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</si>
  <si>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</si>
  <si>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</si>
  <si>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</si>
  <si>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</si>
  <si>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</si>
  <si>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</si>
  <si>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</si>
  <si>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</si>
  <si>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</si>
  <si>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</si>
  <si>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</si>
  <si>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</si>
  <si>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</si>
  <si>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</si>
  <si>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</si>
  <si>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</si>
  <si>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</si>
  <si>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</si>
  <si>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</si>
  <si>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</si>
  <si>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</si>
  <si>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</si>
  <si>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</si>
  <si>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</si>
  <si>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</si>
  <si>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</si>
  <si>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</si>
  <si>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</si>
  <si>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</si>
  <si>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</si>
  <si>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</si>
  <si>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</si>
  <si>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</si>
  <si>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</si>
  <si>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</si>
  <si>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</si>
  <si>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</si>
  <si>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</si>
  <si>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</si>
  <si>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</si>
  <si>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</si>
  <si>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</si>
  <si>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</si>
  <si>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</si>
  <si>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</si>
  <si>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</si>
  <si>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</si>
  <si>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</si>
  <si>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</si>
  <si>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</si>
  <si>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</si>
  <si>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</si>
  <si>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</si>
  <si>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</si>
  <si>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</si>
  <si>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</si>
  <si>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</si>
  <si>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</si>
  <si>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</si>
  <si>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</si>
  <si>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</si>
  <si>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</si>
  <si>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</si>
  <si>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</si>
  <si>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</si>
  <si>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</si>
  <si>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</si>
  <si>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</si>
  <si>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</si>
  <si>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</si>
  <si>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</si>
  <si>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</si>
  <si>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</si>
  <si>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</si>
  <si>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</si>
  <si>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</si>
  <si>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</si>
  <si>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</si>
  <si>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</si>
  <si>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</si>
  <si>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</si>
  <si>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</si>
  <si>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</si>
  <si>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</si>
  <si>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</si>
  <si>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</si>
  <si>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</si>
  <si>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</si>
  <si>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</si>
  <si>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</si>
  <si>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</si>
  <si>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</si>
  <si>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</si>
  <si>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</si>
  <si>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</si>
  <si>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</si>
  <si>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</si>
  <si>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</si>
  <si>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</si>
  <si>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</si>
  <si>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</si>
  <si>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</si>
  <si>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</si>
  <si>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</si>
  <si>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</si>
  <si>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</si>
  <si>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</si>
  <si>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</si>
  <si>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</si>
  <si>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</si>
  <si>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</si>
  <si>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</si>
  <si>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</si>
  <si>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</si>
  <si>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</si>
  <si>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</si>
  <si>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</si>
  <si>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</si>
  <si>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</si>
  <si>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</si>
  <si>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</si>
  <si>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</si>
  <si>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</si>
  <si>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</si>
  <si>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</si>
  <si>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</si>
  <si>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</si>
  <si>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</si>
  <si>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</si>
  <si>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</si>
  <si>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</si>
  <si>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</si>
  <si>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</si>
  <si>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</si>
  <si>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</si>
  <si>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</si>
  <si>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</si>
  <si>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</si>
  <si>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</si>
  <si>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</si>
  <si>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</si>
  <si>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</si>
  <si>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</si>
  <si>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</si>
  <si>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</si>
  <si>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</si>
  <si>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</si>
  <si>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</si>
  <si>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</si>
  <si>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</si>
  <si>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</si>
  <si>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</si>
  <si>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</si>
  <si>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</si>
  <si>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</si>
  <si>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</si>
  <si>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</si>
  <si>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</si>
  <si>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</si>
  <si>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</si>
  <si>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</si>
  <si>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</si>
  <si>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</si>
  <si>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</si>
  <si>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</si>
  <si>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</si>
  <si>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</si>
  <si>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</si>
  <si>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</si>
  <si>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</si>
  <si>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</si>
  <si>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</si>
  <si>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</si>
  <si>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</si>
  <si>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</si>
  <si>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</si>
  <si>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</si>
  <si>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</si>
  <si>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</si>
  <si>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</si>
  <si>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</si>
  <si>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</si>
  <si>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</si>
  <si>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</si>
  <si>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</si>
  <si>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</si>
  <si>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</si>
  <si>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</si>
  <si>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</si>
  <si>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</si>
  <si>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</si>
  <si>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</si>
  <si>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</si>
  <si>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</si>
  <si>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</si>
  <si>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</si>
  <si>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</si>
  <si>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</si>
  <si>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</si>
  <si>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</si>
  <si>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</si>
  <si>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</si>
  <si>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</si>
  <si>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</si>
  <si>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</si>
  <si>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</si>
  <si>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</si>
  <si>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</si>
  <si>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</si>
  <si>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</si>
  <si>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</si>
  <si>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</si>
  <si>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</si>
  <si>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</si>
  <si>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</si>
  <si>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</si>
  <si>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</si>
  <si>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</si>
  <si>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</si>
  <si>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</si>
  <si>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</si>
  <si>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</si>
  <si>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</si>
  <si>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</si>
  <si>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</si>
  <si>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</si>
  <si>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</si>
  <si>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</si>
  <si>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</si>
  <si>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</si>
  <si>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</si>
  <si>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</si>
  <si>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</si>
  <si>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</si>
  <si>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</si>
  <si>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</si>
  <si>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</si>
  <si>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</si>
  <si>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</si>
  <si>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</si>
  <si>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</si>
  <si>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</si>
  <si>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</si>
  <si>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</si>
  <si>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</si>
  <si>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</si>
  <si>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</si>
  <si>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</si>
  <si>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</si>
  <si>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</si>
  <si>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</si>
  <si>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</si>
  <si>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</si>
  <si>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</si>
  <si>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</si>
  <si>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</si>
  <si>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</si>
  <si>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</si>
  <si>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</si>
  <si>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</si>
  <si>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</si>
  <si>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</si>
  <si>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</si>
  <si>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</si>
  <si>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</si>
  <si>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</si>
  <si>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</si>
  <si>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</si>
  <si>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</si>
  <si>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</si>
  <si>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</si>
  <si>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</si>
  <si>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</si>
  <si>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</si>
  <si>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</si>
  <si>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</si>
  <si>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</si>
  <si>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</si>
  <si>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</si>
  <si>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</si>
  <si>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</si>
  <si>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</si>
  <si>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</si>
  <si>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</si>
  <si>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</si>
  <si>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</si>
  <si>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</si>
  <si>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</si>
  <si>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</si>
  <si>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</si>
  <si>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</si>
  <si>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</si>
  <si>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</si>
  <si>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</si>
  <si>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</si>
  <si>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</si>
  <si>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</si>
  <si>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</si>
  <si>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</si>
  <si>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</si>
  <si>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</si>
  <si>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</si>
  <si>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</si>
  <si>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</si>
  <si>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</si>
  <si>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</si>
  <si>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</si>
  <si>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</si>
  <si>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</si>
  <si>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</si>
  <si>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</si>
  <si>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</si>
  <si>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</si>
  <si>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</si>
  <si>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</si>
  <si>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</si>
  <si>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</si>
  <si>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</si>
  <si>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</si>
  <si>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</si>
  <si>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</si>
  <si>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</si>
  <si>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</si>
  <si>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</si>
  <si>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</si>
  <si>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</si>
  <si>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</si>
  <si>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</si>
  <si>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</si>
  <si>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</si>
  <si>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</si>
  <si>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</si>
  <si>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</si>
  <si>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</si>
  <si>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</si>
  <si>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</si>
  <si>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</si>
  <si>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</si>
  <si>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</si>
  <si>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</si>
  <si>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</si>
  <si>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</si>
  <si>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</si>
  <si>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</si>
  <si>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</si>
  <si>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</si>
  <si>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</si>
  <si>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</si>
  <si>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</si>
  <si>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</si>
  <si>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</si>
  <si>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</si>
  <si>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</si>
  <si>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</si>
  <si>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</si>
  <si>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</si>
  <si>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</si>
  <si>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</si>
  <si>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</si>
  <si>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</si>
  <si>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</si>
  <si>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</si>
  <si>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</si>
  <si>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</si>
  <si>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</si>
  <si>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</si>
  <si>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</si>
  <si>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</si>
  <si>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</si>
  <si>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</si>
  <si>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</si>
  <si>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</si>
  <si>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</si>
  <si>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</si>
  <si>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</si>
  <si>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</si>
  <si>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</si>
  <si>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</si>
  <si>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</si>
  <si>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</si>
  <si>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</si>
  <si>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</si>
  <si>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</si>
  <si>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</si>
  <si>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</si>
  <si>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</si>
  <si>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</si>
  <si>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</si>
  <si>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</si>
  <si>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</si>
  <si>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</si>
  <si>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</si>
  <si>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</si>
  <si>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</si>
  <si>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</si>
  <si>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</si>
  <si>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</si>
  <si>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</si>
  <si>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</si>
  <si>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</si>
  <si>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</si>
  <si>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</si>
  <si>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</si>
  <si>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</si>
  <si>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</si>
  <si>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</si>
  <si>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</si>
  <si>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</si>
  <si>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</si>
  <si>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</si>
  <si>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</si>
  <si>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</si>
  <si>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</si>
  <si>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</si>
  <si>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</si>
  <si>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</si>
  <si>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</si>
  <si>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</si>
  <si>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</si>
  <si>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</si>
  <si>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</si>
  <si>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</si>
  <si>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</si>
  <si>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</si>
  <si>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</si>
  <si>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</si>
  <si>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</si>
  <si>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</si>
  <si>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</si>
  <si>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</si>
  <si>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</si>
  <si>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</si>
  <si>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</si>
  <si>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</si>
  <si>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</si>
  <si>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</si>
  <si>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</si>
  <si>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</si>
  <si>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</si>
  <si>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</si>
  <si>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</si>
  <si>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</si>
  <si>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</si>
  <si>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</si>
  <si>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</si>
  <si>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</si>
  <si>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</si>
  <si>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</si>
  <si>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</si>
  <si>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</si>
  <si>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</si>
  <si>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</si>
  <si>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</si>
  <si>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</si>
  <si>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</si>
  <si>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</si>
  <si>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</si>
  <si>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</si>
  <si>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</si>
  <si>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</si>
  <si>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</si>
  <si>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</si>
  <si>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</si>
  <si>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</si>
  <si>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</si>
  <si>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</si>
  <si>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</si>
  <si>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</si>
  <si>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</si>
  <si>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</si>
  <si>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</si>
  <si>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</si>
  <si>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</si>
  <si>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</si>
  <si>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</si>
  <si>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</si>
  <si>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</si>
  <si>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</si>
  <si>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</si>
  <si>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</si>
  <si>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</si>
  <si>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</si>
  <si>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</si>
  <si>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</si>
  <si>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</si>
  <si>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</si>
  <si>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</si>
  <si>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</si>
  <si>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</si>
  <si>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</si>
  <si>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</si>
  <si>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</si>
  <si>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</si>
  <si>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</si>
  <si>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</si>
  <si>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</si>
  <si>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</si>
  <si>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</si>
  <si>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</si>
  <si>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</si>
  <si>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</si>
  <si>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</si>
  <si>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</si>
  <si>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</si>
  <si>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</si>
  <si>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</si>
  <si>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</si>
  <si>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</si>
  <si>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</si>
  <si>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</si>
  <si>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</si>
  <si>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</si>
  <si>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</si>
  <si>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</si>
  <si>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</si>
  <si>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</si>
  <si>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</si>
  <si>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</si>
  <si>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</si>
  <si>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</si>
  <si>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</si>
  <si>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</si>
  <si>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</si>
  <si>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</si>
  <si>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</si>
  <si>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</si>
  <si>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</si>
  <si>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</si>
  <si>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</si>
  <si>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</si>
  <si>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</si>
  <si>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</si>
  <si>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</si>
  <si>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</si>
  <si>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</si>
  <si>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</si>
  <si>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</si>
  <si>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</si>
  <si>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</si>
  <si>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</si>
  <si>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</si>
  <si>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</si>
  <si>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</si>
  <si>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</si>
  <si>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</si>
  <si>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</si>
  <si>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</si>
  <si>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</si>
  <si>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</si>
  <si>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</si>
  <si>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</si>
  <si>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</si>
  <si>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</si>
  <si>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</si>
  <si>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</si>
  <si>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</si>
  <si>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</si>
  <si>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</si>
  <si>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</si>
  <si>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</si>
  <si>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</si>
  <si>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</si>
  <si>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</si>
  <si>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</si>
  <si>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</si>
  <si>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</si>
  <si>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</si>
  <si>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</si>
  <si>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</si>
  <si>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</si>
  <si>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</si>
  <si>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</si>
  <si>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</si>
  <si>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</si>
  <si>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</si>
  <si>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</si>
  <si>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</si>
  <si>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</si>
  <si>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</si>
  <si>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</si>
  <si>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</si>
  <si>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</si>
  <si>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</si>
  <si>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</si>
  <si>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</si>
  <si>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</si>
  <si>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</si>
  <si>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</si>
  <si>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</si>
  <si>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</si>
  <si>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</si>
  <si>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</si>
  <si>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</si>
  <si>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</si>
  <si>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</si>
  <si>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</si>
  <si>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</si>
  <si>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</si>
  <si>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</si>
  <si>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</si>
  <si>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</si>
  <si>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</si>
  <si>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</si>
  <si>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</si>
  <si>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</si>
  <si>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</si>
  <si>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</si>
  <si>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</si>
  <si>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</si>
  <si>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</si>
  <si>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</si>
  <si>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</si>
  <si>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</si>
  <si>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</si>
  <si>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</si>
  <si>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</si>
  <si>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</si>
  <si>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</si>
  <si>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</si>
  <si>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</si>
  <si>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</si>
  <si>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</si>
  <si>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</si>
  <si>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</si>
  <si>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</si>
  <si>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</si>
  <si>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</si>
  <si>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</si>
  <si>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</si>
  <si>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</si>
  <si>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</si>
  <si>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</si>
  <si>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</si>
  <si>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</si>
  <si>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</si>
  <si>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</si>
  <si>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</si>
  <si>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</si>
  <si>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</si>
  <si>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</si>
  <si>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</si>
  <si>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</si>
  <si>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</si>
  <si>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</si>
  <si>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</si>
  <si>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</si>
  <si>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</si>
  <si>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</si>
  <si>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</si>
  <si>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</si>
  <si>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</si>
  <si>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</si>
  <si>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</si>
  <si>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</si>
  <si>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</si>
  <si>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</si>
  <si>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</si>
  <si>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</si>
  <si>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</si>
  <si>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</si>
  <si>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</si>
  <si>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</si>
  <si>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</si>
  <si>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</si>
  <si>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</si>
  <si>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</si>
  <si>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</si>
  <si>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</si>
  <si>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</si>
  <si>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</si>
  <si>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</si>
  <si>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</si>
  <si>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</si>
  <si>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</si>
  <si>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</si>
  <si>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</si>
  <si>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</si>
  <si>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</si>
  <si>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</si>
  <si>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</si>
  <si>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</si>
  <si>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</si>
  <si>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</si>
  <si>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</si>
  <si>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</si>
  <si>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</si>
  <si>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</si>
  <si>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</si>
  <si>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</si>
  <si>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</si>
  <si>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</si>
  <si>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</si>
  <si>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</si>
  <si>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</si>
  <si>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</si>
  <si>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</si>
  <si>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</si>
  <si>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</si>
  <si>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</si>
  <si>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</si>
  <si>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</si>
  <si>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</si>
  <si>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</si>
  <si>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</si>
  <si>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</si>
  <si>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</si>
  <si>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</si>
  <si>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</si>
  <si>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</si>
  <si>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</si>
  <si>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</si>
  <si>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</si>
  <si>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</si>
  <si>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</si>
  <si>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</si>
  <si>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</si>
  <si>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</si>
  <si>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</si>
  <si>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</si>
  <si>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</si>
  <si>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</si>
  <si>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</si>
  <si>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</si>
  <si>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</si>
  <si>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</si>
  <si>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</si>
  <si>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</si>
  <si>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</si>
  <si>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</si>
  <si>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</si>
  <si>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</si>
  <si>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</si>
  <si>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</si>
  <si>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</si>
  <si>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</si>
  <si>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</si>
  <si>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</si>
  <si>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</si>
  <si>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</si>
  <si>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</si>
  <si>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</si>
  <si>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</si>
  <si>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</si>
  <si>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</si>
  <si>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</si>
  <si>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</si>
  <si>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</si>
  <si>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</si>
  <si>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</si>
  <si>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</si>
  <si>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</si>
  <si>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</si>
  <si>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</si>
  <si>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</si>
  <si>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</si>
  <si>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</si>
  <si>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</si>
  <si>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</si>
  <si>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</si>
  <si>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</si>
  <si>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</si>
  <si>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</si>
  <si>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</si>
  <si>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</si>
  <si>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</si>
  <si>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</si>
  <si>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</si>
  <si>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</si>
  <si>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</si>
  <si>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</si>
  <si>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</si>
  <si>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</si>
  <si>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</si>
  <si>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</si>
  <si>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</si>
  <si>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</si>
  <si>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</si>
  <si>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</si>
  <si>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</si>
  <si>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</si>
  <si>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</si>
  <si>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</si>
  <si>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</si>
  <si>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</si>
  <si>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</si>
  <si>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</si>
  <si>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</si>
  <si>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</si>
  <si>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</si>
  <si>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</si>
  <si>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</si>
  <si>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</si>
  <si>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</si>
  <si>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</si>
  <si>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</si>
  <si>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</si>
  <si>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</si>
  <si>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</si>
  <si>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</si>
  <si>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</si>
  <si>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</si>
  <si>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</si>
  <si>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</si>
  <si>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</si>
  <si>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</si>
  <si>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</si>
  <si>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</si>
  <si>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</si>
  <si>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</si>
  <si>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</si>
  <si>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</si>
  <si>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</si>
  <si>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</si>
  <si>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</si>
  <si>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</si>
  <si>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</si>
  <si>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</si>
  <si>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</si>
  <si>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</si>
  <si>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</si>
  <si>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</si>
  <si>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</si>
  <si>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</si>
  <si>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</si>
  <si>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</si>
  <si>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</si>
  <si>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</si>
  <si>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</si>
  <si>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</si>
  <si>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</si>
  <si>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</si>
  <si>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</si>
  <si>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</si>
  <si>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</si>
  <si>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</si>
  <si>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</si>
  <si>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</si>
  <si>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</si>
  <si>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</si>
  <si>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</si>
  <si>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</si>
  <si>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</si>
  <si>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</si>
  <si>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</si>
  <si>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</si>
  <si>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</si>
  <si>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</si>
  <si>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</si>
  <si>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</si>
  <si>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</si>
  <si>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</si>
  <si>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</si>
  <si>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</si>
  <si>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</si>
  <si>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</si>
  <si>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</si>
  <si>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</si>
  <si>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</si>
  <si>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</si>
  <si>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</si>
  <si>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</si>
  <si>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</si>
  <si>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</si>
  <si>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</si>
  <si>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</si>
  <si>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</si>
  <si>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</si>
  <si>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</si>
  <si>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</si>
  <si>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</si>
  <si>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</si>
  <si>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</si>
  <si>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</si>
  <si>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</si>
  <si>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</si>
  <si>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</si>
  <si>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</si>
  <si>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</si>
  <si>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</si>
  <si>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</si>
  <si>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</si>
  <si>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</si>
  <si>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</si>
  <si>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</si>
  <si>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</si>
  <si>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</si>
  <si>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</si>
  <si>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</si>
  <si>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</si>
  <si>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</si>
  <si>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</si>
  <si>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</si>
  <si>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</si>
  <si>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</si>
  <si>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</si>
  <si>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</si>
  <si>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</si>
  <si>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</si>
  <si>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</si>
  <si>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</si>
  <si>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</si>
  <si>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</si>
  <si>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</si>
  <si>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</si>
  <si>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</si>
  <si>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</si>
  <si>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</si>
  <si>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</si>
  <si>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</si>
  <si>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</si>
  <si>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</si>
  <si>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</si>
  <si>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</si>
  <si>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</si>
  <si>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</si>
  <si>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</si>
  <si>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</si>
  <si>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</si>
  <si>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</si>
  <si>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</si>
  <si>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</si>
  <si>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</si>
  <si>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</si>
  <si>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</si>
  <si>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</si>
  <si>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</si>
  <si>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</si>
  <si>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</si>
  <si>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</si>
  <si>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</si>
  <si>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</si>
  <si>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</si>
  <si>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</si>
  <si>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</si>
  <si>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</si>
  <si>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</si>
  <si>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</si>
  <si>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</si>
  <si>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</si>
  <si>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</si>
  <si>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</si>
  <si>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</si>
  <si>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</si>
  <si>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</si>
  <si>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</si>
  <si>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</si>
  <si>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</si>
  <si>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</si>
  <si>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</si>
  <si>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</si>
  <si>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</si>
  <si>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</si>
  <si>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</si>
  <si>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</si>
  <si>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</si>
  <si>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</si>
  <si>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</si>
  <si>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</si>
  <si>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</si>
  <si>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</si>
  <si>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</si>
  <si>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</si>
  <si>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</si>
  <si>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</si>
  <si>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</si>
  <si>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</si>
  <si>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</si>
  <si>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</si>
  <si>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</si>
  <si>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</si>
  <si>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</si>
  <si>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</si>
  <si>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</si>
  <si>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</si>
  <si>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</si>
  <si>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</si>
  <si>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</si>
  <si>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</si>
  <si>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</si>
  <si>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</si>
  <si>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</si>
  <si>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</si>
  <si>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</si>
  <si>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</si>
  <si>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</si>
  <si>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</si>
  <si>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</si>
  <si>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</si>
  <si>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</si>
  <si>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</si>
  <si>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</si>
  <si>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</si>
  <si>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</si>
  <si>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</si>
  <si>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</si>
  <si>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</si>
  <si>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</si>
  <si>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</si>
  <si>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</si>
  <si>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</si>
  <si>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</si>
  <si>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</si>
  <si>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</si>
  <si>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</si>
  <si>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</si>
  <si>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</si>
  <si>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</si>
  <si>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</si>
  <si>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</si>
  <si>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</si>
  <si>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</si>
  <si>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</si>
  <si>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</si>
  <si>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</si>
  <si>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</si>
  <si>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</si>
  <si>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</si>
  <si>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</si>
  <si>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</si>
  <si>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</si>
  <si>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</si>
  <si>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</si>
  <si>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</si>
  <si>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</si>
  <si>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</si>
  <si>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</si>
  <si>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</si>
  <si>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</si>
  <si>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</si>
  <si>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</si>
  <si>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</si>
  <si>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</si>
  <si>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</si>
  <si>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</si>
  <si>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</si>
  <si>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</si>
  <si>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</si>
  <si>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</si>
  <si>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</si>
  <si>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</si>
  <si>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</si>
  <si>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</si>
  <si>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</si>
  <si>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</si>
  <si>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</si>
  <si>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</si>
  <si>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</si>
  <si>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</si>
  <si>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</si>
  <si>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</si>
  <si>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</si>
  <si>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</si>
  <si>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</si>
  <si>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</si>
  <si>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</si>
  <si>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</si>
  <si>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</si>
  <si>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</si>
  <si>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</si>
  <si>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</si>
  <si>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</si>
  <si>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</si>
  <si>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</si>
  <si>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</si>
  <si>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</si>
  <si>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</si>
  <si>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</si>
  <si>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</si>
  <si>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</si>
  <si>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</si>
  <si>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</si>
  <si>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</si>
  <si>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</si>
  <si>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</si>
  <si>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</si>
  <si>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</si>
  <si>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</si>
  <si>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</si>
  <si>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</si>
  <si>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</si>
  <si>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</si>
  <si>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</si>
  <si>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</si>
  <si>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</si>
  <si>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</si>
  <si>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</si>
  <si>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</si>
  <si>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</si>
  <si>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</si>
  <si>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</si>
  <si>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</si>
  <si>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</si>
  <si>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</si>
  <si>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</si>
  <si>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</si>
  <si>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</si>
  <si>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</si>
  <si>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</si>
  <si>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</si>
  <si>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</si>
  <si>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</si>
  <si>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</si>
  <si>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</si>
  <si>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</si>
  <si>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</si>
  <si>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</si>
  <si>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</si>
  <si>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</si>
  <si>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</si>
  <si>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</si>
  <si>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</si>
  <si>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</si>
  <si>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</si>
  <si>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</si>
  <si>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</si>
  <si>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</si>
  <si>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</si>
  <si>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</si>
  <si>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</si>
  <si>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</si>
  <si>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</si>
  <si>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</si>
  <si>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</si>
  <si>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</si>
  <si>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</si>
  <si>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</si>
  <si>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</si>
  <si>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</si>
  <si>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</si>
  <si>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</si>
  <si>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</si>
  <si>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</si>
  <si>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</si>
  <si>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</si>
  <si>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</si>
  <si>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</si>
  <si>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</si>
  <si>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</si>
  <si>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</si>
  <si>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</si>
  <si>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</si>
  <si>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</si>
  <si>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</si>
  <si>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</si>
  <si>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</si>
  <si>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</si>
  <si>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</si>
  <si>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</si>
  <si>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</si>
  <si>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</si>
  <si>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</si>
  <si>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</si>
  <si>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</si>
  <si>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</si>
  <si>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</si>
  <si>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</si>
  <si>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</si>
  <si>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</si>
  <si>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</si>
  <si>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</si>
  <si>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</si>
  <si>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</si>
  <si>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</si>
  <si>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</si>
  <si>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</si>
  <si>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</si>
  <si>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</si>
  <si>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</si>
  <si>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</si>
  <si>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</si>
  <si>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</si>
  <si>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</si>
  <si>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</si>
  <si>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</si>
  <si>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</si>
  <si>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</si>
  <si>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</si>
  <si>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</si>
  <si>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</si>
  <si>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</si>
  <si>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</si>
  <si>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</si>
  <si>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</si>
  <si>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</si>
  <si>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</si>
  <si>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</si>
  <si>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</si>
  <si>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</si>
  <si>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</si>
  <si>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</si>
  <si>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</si>
  <si>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</si>
  <si>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</si>
  <si>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</si>
  <si>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</si>
  <si>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</si>
  <si>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</si>
  <si>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</si>
  <si>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</si>
  <si>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</si>
  <si>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</si>
  <si>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</si>
  <si>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</si>
  <si>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</si>
  <si>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</si>
  <si>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</si>
  <si>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</si>
  <si>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</si>
  <si>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</si>
  <si>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</si>
  <si>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</si>
  <si>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</si>
  <si>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</si>
  <si>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</si>
  <si>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</si>
  <si>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</si>
  <si>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</si>
  <si>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</si>
  <si>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</si>
  <si>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</si>
  <si>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</si>
  <si>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</si>
  <si>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</si>
  <si>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</si>
  <si>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</si>
  <si>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</si>
  <si>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</si>
  <si>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</si>
  <si>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</si>
  <si>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</si>
  <si>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</si>
  <si>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</si>
  <si>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</si>
  <si>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</si>
  <si>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</si>
  <si>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</si>
  <si>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</si>
  <si>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</si>
  <si>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</si>
  <si>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</si>
  <si>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</si>
  <si>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</si>
  <si>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</si>
  <si>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</si>
  <si>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</si>
  <si>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</si>
  <si>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</si>
  <si>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</si>
  <si>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</si>
  <si>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</si>
  <si>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</si>
  <si>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</si>
  <si>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</si>
  <si>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</si>
  <si>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</si>
  <si>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</si>
  <si>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</si>
  <si>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</si>
  <si>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</si>
  <si>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</si>
  <si>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</si>
  <si>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</si>
  <si>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</si>
  <si>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</si>
  <si>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</si>
  <si>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</si>
  <si>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</si>
  <si>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</si>
  <si>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</si>
  <si>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</si>
  <si>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</si>
  <si>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</si>
  <si>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</si>
  <si>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</si>
  <si>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</si>
  <si>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</si>
  <si>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</si>
  <si>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</si>
  <si>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</si>
  <si>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</si>
  <si>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</si>
  <si>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</si>
  <si>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</si>
  <si>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</si>
  <si>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</si>
  <si>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</si>
  <si>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</si>
  <si>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</si>
  <si>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</si>
  <si>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</si>
  <si>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</si>
  <si>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</si>
  <si>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</si>
  <si>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</si>
  <si>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</si>
  <si>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</si>
  <si>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</si>
  <si>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</si>
  <si>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</si>
  <si>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</si>
  <si>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</si>
  <si>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</si>
  <si>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</si>
  <si>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</si>
  <si>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</si>
  <si>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</si>
  <si>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</si>
  <si>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</si>
  <si>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</si>
  <si>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</si>
  <si>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</si>
  <si>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</si>
  <si>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</si>
  <si>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</si>
  <si>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</si>
  <si>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</si>
  <si>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</si>
  <si>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</si>
  <si>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</si>
  <si>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</si>
  <si>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</si>
  <si>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</si>
  <si>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</si>
  <si>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</si>
  <si>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</si>
  <si>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</si>
  <si>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</si>
  <si>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</si>
  <si>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</si>
  <si>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</si>
  <si>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</si>
  <si>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</si>
  <si>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</si>
  <si>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</si>
  <si>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</si>
  <si>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</si>
  <si>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</si>
  <si>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</si>
  <si>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</si>
  <si>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</si>
  <si>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</si>
  <si>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</si>
  <si>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</si>
  <si>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</si>
  <si>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</si>
  <si>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</si>
  <si>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</si>
  <si>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</si>
  <si>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</si>
  <si>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</si>
  <si>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</si>
  <si>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</si>
  <si>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</si>
  <si>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</si>
  <si>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</si>
  <si>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</si>
  <si>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</si>
  <si>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</si>
  <si>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</si>
  <si>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</si>
  <si>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</si>
  <si>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</si>
  <si>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</si>
  <si>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</si>
  <si>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</si>
  <si>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</si>
  <si>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</si>
  <si>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</si>
  <si>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</si>
  <si>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</si>
  <si>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</si>
  <si>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</si>
  <si>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</si>
  <si>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</si>
  <si>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</si>
  <si>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</si>
  <si>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</si>
  <si>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</si>
  <si>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</si>
  <si>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</si>
  <si>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</si>
  <si>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</si>
  <si>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</si>
  <si>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</si>
  <si>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</si>
  <si>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</si>
  <si>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</si>
  <si>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</si>
  <si>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</si>
  <si>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</si>
  <si>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</si>
  <si>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</si>
  <si>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</si>
  <si>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</si>
  <si>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</si>
  <si>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</si>
  <si>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</si>
  <si>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</si>
  <si>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</si>
  <si>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</si>
  <si>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</si>
  <si>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</si>
  <si>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</si>
  <si>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</si>
  <si>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</si>
  <si>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</si>
  <si>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</si>
  <si>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</si>
  <si>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</si>
  <si>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</si>
  <si>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</si>
  <si>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</si>
  <si>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</si>
  <si>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</si>
  <si>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</si>
  <si>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</si>
  <si>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</si>
  <si>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</si>
  <si>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</si>
  <si>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</si>
  <si>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</si>
  <si>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</si>
  <si>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</si>
  <si>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</si>
  <si>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</si>
  <si>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</si>
  <si>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</si>
  <si>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</si>
  <si>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</si>
  <si>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</si>
  <si>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</si>
  <si>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</si>
  <si>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</si>
  <si>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</si>
  <si>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</si>
  <si>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</si>
  <si>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</si>
  <si>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</si>
  <si>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</si>
  <si>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</si>
  <si>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</si>
  <si>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</si>
  <si>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</si>
  <si>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</si>
  <si>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</si>
  <si>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</si>
  <si>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</si>
  <si>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</si>
  <si>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</si>
  <si>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</si>
  <si>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</si>
  <si>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</si>
  <si>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</si>
  <si>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</si>
  <si>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</si>
  <si>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</si>
  <si>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</si>
  <si>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</si>
  <si>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</si>
  <si>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</si>
  <si>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</si>
  <si>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</si>
  <si>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</si>
  <si>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</si>
  <si>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</si>
  <si>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</si>
  <si>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</si>
  <si>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</si>
  <si>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</si>
  <si>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</si>
  <si>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</si>
  <si>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</si>
  <si>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</si>
  <si>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</si>
  <si>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</si>
  <si>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</si>
  <si>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</si>
  <si>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</si>
  <si>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</si>
  <si>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</si>
  <si>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</si>
  <si>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</si>
  <si>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</si>
  <si>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</si>
  <si>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</si>
  <si>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</si>
  <si>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</si>
  <si>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</si>
  <si>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</si>
  <si>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</si>
  <si>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</si>
  <si>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</si>
  <si>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</si>
  <si>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</si>
  <si>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</si>
  <si>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</si>
  <si>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</si>
  <si>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</si>
  <si>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</si>
  <si>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</si>
  <si>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</si>
  <si>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</si>
  <si>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</si>
  <si>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</si>
  <si>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</si>
  <si>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</si>
  <si>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</si>
  <si>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</si>
  <si>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</si>
  <si>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</si>
  <si>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</si>
  <si>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</si>
  <si>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</si>
  <si>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</si>
  <si>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</si>
  <si>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</si>
  <si>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</si>
  <si>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</si>
  <si>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</si>
  <si>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</si>
  <si>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</si>
  <si>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</si>
  <si>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</si>
  <si>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</si>
  <si>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</si>
  <si>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</si>
  <si>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</si>
  <si>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</si>
  <si>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</si>
  <si>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</si>
  <si>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</si>
  <si>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</si>
  <si>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</si>
  <si>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</si>
  <si>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</si>
  <si>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</si>
  <si>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</si>
  <si>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</si>
  <si>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</si>
  <si>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</si>
  <si>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</si>
  <si>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</si>
  <si>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</si>
  <si>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</si>
  <si>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</si>
  <si>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</si>
  <si>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</si>
  <si>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</si>
  <si>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</si>
  <si>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</si>
  <si>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</si>
  <si>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</si>
  <si>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</si>
  <si>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</si>
  <si>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</si>
  <si>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</si>
  <si>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</si>
  <si>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</si>
  <si>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</si>
  <si>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</si>
  <si>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</si>
  <si>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</si>
  <si>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</si>
  <si>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</si>
  <si>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</si>
  <si>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</si>
  <si>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</si>
  <si>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</si>
  <si>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</si>
  <si>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</si>
  <si>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</si>
  <si>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</si>
  <si>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</si>
  <si>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</si>
  <si>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</si>
  <si>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</si>
  <si>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</si>
  <si>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</si>
  <si>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</si>
  <si>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</si>
  <si>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</si>
  <si>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</si>
  <si>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</si>
  <si>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</si>
  <si>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</si>
  <si>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</si>
  <si>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</si>
  <si>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</si>
  <si>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</si>
  <si>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</si>
  <si>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</si>
  <si>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</si>
  <si>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</si>
  <si>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</si>
  <si>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</si>
  <si>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</si>
  <si>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</si>
  <si>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</si>
  <si>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</si>
  <si>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</si>
  <si>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</si>
  <si>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</si>
  <si>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</si>
  <si>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</si>
  <si>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</si>
  <si>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</si>
  <si>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</si>
  <si>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</si>
  <si>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</si>
  <si>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</si>
  <si>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</si>
  <si>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</si>
  <si>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</si>
  <si>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</si>
  <si>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</si>
  <si>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</si>
  <si>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</si>
  <si>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</si>
  <si>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</si>
  <si>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</si>
  <si>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</si>
  <si>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</si>
  <si>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</si>
  <si>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</si>
  <si>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</si>
  <si>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</si>
  <si>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</si>
  <si>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</si>
  <si>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</si>
  <si>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</si>
  <si>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</si>
  <si>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</si>
  <si>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</si>
  <si>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</si>
  <si>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</si>
  <si>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</si>
  <si>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</si>
  <si>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</si>
  <si>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</si>
  <si>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</si>
  <si>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</si>
  <si>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</si>
  <si>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</si>
  <si>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</si>
  <si>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</si>
  <si>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</si>
  <si>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</si>
  <si>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</si>
  <si>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</si>
  <si>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</si>
  <si>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</si>
  <si>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</si>
  <si>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</si>
  <si>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</si>
  <si>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</si>
  <si>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</si>
  <si>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</si>
  <si>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</si>
  <si>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</si>
  <si>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</si>
  <si>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</si>
  <si>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</si>
  <si>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</si>
  <si>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</si>
  <si>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</si>
  <si>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</si>
  <si>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</si>
  <si>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</si>
  <si>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</si>
  <si>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</si>
  <si>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</si>
  <si>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</si>
  <si>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</si>
  <si>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</si>
  <si>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</si>
  <si>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</si>
  <si>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</si>
  <si>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</si>
  <si>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</si>
  <si>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</si>
  <si>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</si>
  <si>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</si>
  <si>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</si>
  <si>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</si>
  <si>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</si>
  <si>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</si>
  <si>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</si>
  <si>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</si>
  <si>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</si>
  <si>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</si>
  <si>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</si>
  <si>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</si>
  <si>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</si>
  <si>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</si>
  <si>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</si>
  <si>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</si>
  <si>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</si>
  <si>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</si>
  <si>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</si>
  <si>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</si>
  <si>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</si>
  <si>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</si>
  <si>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</si>
  <si>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</si>
  <si>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</si>
  <si>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</si>
  <si>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</si>
  <si>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</si>
  <si>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</si>
  <si>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</si>
  <si>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</si>
  <si>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</si>
  <si>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</si>
  <si>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</si>
  <si>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</si>
  <si>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</si>
  <si>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</si>
  <si>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</si>
  <si>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</si>
  <si>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</si>
  <si>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</si>
  <si>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</si>
  <si>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</si>
  <si>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</si>
  <si>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</si>
  <si>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</si>
  <si>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</si>
  <si>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</si>
  <si>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</si>
  <si>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</si>
  <si>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</si>
  <si>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</si>
  <si>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</si>
  <si>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</si>
  <si>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</si>
  <si>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</si>
  <si>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</si>
  <si>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</si>
  <si>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</si>
  <si>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</si>
  <si>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</si>
  <si>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</si>
  <si>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</si>
  <si>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</si>
  <si>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</si>
  <si>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</si>
  <si>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</si>
  <si>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</si>
  <si>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</si>
  <si>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</si>
  <si>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</si>
  <si>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</si>
  <si>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</si>
  <si>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</si>
  <si>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</si>
  <si>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</si>
  <si>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</si>
  <si>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</si>
  <si>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</si>
  <si>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</si>
  <si>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</si>
  <si>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</si>
  <si>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</si>
  <si>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</si>
  <si>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</si>
  <si>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</si>
  <si>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</si>
  <si>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</si>
  <si>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</si>
  <si>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</si>
  <si>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</si>
  <si>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</si>
  <si>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</si>
  <si>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</si>
  <si>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</si>
  <si>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</si>
  <si>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</si>
  <si>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</si>
  <si>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</si>
  <si>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</si>
  <si>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</si>
  <si>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</si>
  <si>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</si>
  <si>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</si>
  <si>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</si>
  <si>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</si>
  <si>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</si>
  <si>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</si>
  <si>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</si>
  <si>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</si>
  <si>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</si>
  <si>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</si>
  <si>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</si>
  <si>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</si>
  <si>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</si>
  <si>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</si>
  <si>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</si>
  <si>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</si>
  <si>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</si>
  <si>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</si>
  <si>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</si>
  <si>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</si>
  <si>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</si>
  <si>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</si>
  <si>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</si>
  <si>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</si>
  <si>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</si>
  <si>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</si>
  <si>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</si>
  <si>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</si>
  <si>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</si>
  <si>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</si>
  <si>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</si>
  <si>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</si>
  <si>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</si>
  <si>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</si>
  <si>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</si>
  <si>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</si>
  <si>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</si>
  <si>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</si>
  <si>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</si>
  <si>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</si>
  <si>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</si>
  <si>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</si>
  <si>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</si>
  <si>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</si>
  <si>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</si>
  <si>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</si>
  <si>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</si>
  <si>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</si>
  <si>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</si>
  <si>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</si>
  <si>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</si>
  <si>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</si>
  <si>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</si>
  <si>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</si>
  <si>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</si>
  <si>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</si>
  <si>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</si>
  <si>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</si>
  <si>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</si>
  <si>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</si>
  <si>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</si>
  <si>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</si>
  <si>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</si>
  <si>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</si>
  <si>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</si>
  <si>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</si>
  <si>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</si>
  <si>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</si>
  <si>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</si>
  <si>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</si>
  <si>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</si>
  <si>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</si>
  <si>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</si>
  <si>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</si>
  <si>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</si>
  <si>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</si>
  <si>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</si>
  <si>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</si>
  <si>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</si>
  <si>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</si>
  <si>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</si>
  <si>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</si>
  <si>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</si>
  <si>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</si>
  <si>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</si>
  <si>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</si>
  <si>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</si>
  <si>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</si>
  <si>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</si>
  <si>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</si>
  <si>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</si>
  <si>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</si>
  <si>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</si>
  <si>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</si>
  <si>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</si>
  <si>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</si>
  <si>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</si>
  <si>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</si>
  <si>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</si>
  <si>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</si>
  <si>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</si>
  <si>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</si>
  <si>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</si>
  <si>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</si>
  <si>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</si>
  <si>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</si>
  <si>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</si>
  <si>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</si>
  <si>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</si>
  <si>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</si>
  <si>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</si>
  <si>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</si>
  <si>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</si>
  <si>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</si>
  <si>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</si>
  <si>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</si>
  <si>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</si>
  <si>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</si>
  <si>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</si>
  <si>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</si>
  <si>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</si>
  <si>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</si>
  <si>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</si>
  <si>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</si>
  <si>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</si>
  <si>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</si>
  <si>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</si>
  <si>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</si>
  <si>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</si>
  <si>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</si>
  <si>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</si>
  <si>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</si>
  <si>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</si>
  <si>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</si>
  <si>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</si>
  <si>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</si>
  <si>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</si>
  <si>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</si>
  <si>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</si>
  <si>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</si>
  <si>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</si>
  <si>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</si>
  <si>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</si>
  <si>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</si>
  <si>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</si>
  <si>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</si>
  <si>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</si>
  <si>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</si>
  <si>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</si>
  <si>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</si>
  <si>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</si>
  <si>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</si>
  <si>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</si>
  <si>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</si>
  <si>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</si>
  <si>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</si>
  <si>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</si>
  <si>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</si>
  <si>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</si>
  <si>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</si>
  <si>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</si>
  <si>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</si>
  <si>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</si>
  <si>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</si>
  <si>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</si>
  <si>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</si>
  <si>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</si>
  <si>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</si>
  <si>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</si>
  <si>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</si>
  <si>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</si>
  <si>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</si>
  <si>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</si>
  <si>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</si>
  <si>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</si>
  <si>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</si>
  <si>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</si>
  <si>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</si>
  <si>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</si>
  <si>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</si>
  <si>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</si>
  <si>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</si>
  <si>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</si>
  <si>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</si>
  <si>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</si>
  <si>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</si>
  <si>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</si>
  <si>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</si>
  <si>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</si>
  <si>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</si>
  <si>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</si>
  <si>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</si>
  <si>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</si>
  <si>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</si>
  <si>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</si>
  <si>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</si>
  <si>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</si>
  <si>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</si>
  <si>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</si>
  <si>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</si>
  <si>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</si>
  <si>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</si>
  <si>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</si>
  <si>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</si>
  <si>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</si>
  <si>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</si>
  <si>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</si>
  <si>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</si>
  <si>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</si>
  <si>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</si>
  <si>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</si>
  <si>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</si>
  <si>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</si>
  <si>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</si>
  <si>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</si>
  <si>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</si>
  <si>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</si>
  <si>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</si>
  <si>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</si>
  <si>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</si>
  <si>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</si>
  <si>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</si>
  <si>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</si>
  <si>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</si>
  <si>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</si>
  <si>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</si>
  <si>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</si>
  <si>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</si>
  <si>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</si>
  <si>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</si>
  <si>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</si>
  <si>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</si>
  <si>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</si>
  <si>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</si>
  <si>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</si>
  <si>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</si>
  <si>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</si>
  <si>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</si>
  <si>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</si>
  <si>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</si>
  <si>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</si>
  <si>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</si>
  <si>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</si>
  <si>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</si>
  <si>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</si>
  <si>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</si>
  <si>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</si>
  <si>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</si>
  <si>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</si>
  <si>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</si>
  <si>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</si>
  <si>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</si>
  <si>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</si>
  <si>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</si>
  <si>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</si>
  <si>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</si>
  <si>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</si>
  <si>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</si>
  <si>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</si>
  <si>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</si>
  <si>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</si>
  <si>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</si>
  <si>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</si>
  <si>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</si>
  <si>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</si>
  <si>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</si>
  <si>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</si>
  <si>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</si>
  <si>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</si>
  <si>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</si>
  <si>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</si>
  <si>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</si>
  <si>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</si>
  <si>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</si>
  <si>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</si>
  <si>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</si>
  <si>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</si>
  <si>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</si>
  <si>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</si>
  <si>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</si>
  <si>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</si>
  <si>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</si>
  <si>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</si>
  <si>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</si>
  <si>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</si>
  <si>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</si>
  <si>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</si>
  <si>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</si>
  <si>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</si>
  <si>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</si>
  <si>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</si>
  <si>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</si>
  <si>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</si>
  <si>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</si>
  <si>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</si>
  <si>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</si>
  <si>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</si>
  <si>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</si>
  <si>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</si>
  <si>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</si>
  <si>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</si>
  <si>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</si>
  <si>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</si>
  <si>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</si>
  <si>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</si>
  <si>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</si>
  <si>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</si>
  <si>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</si>
  <si>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</si>
  <si>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</si>
  <si>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</si>
  <si>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</si>
  <si>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</si>
  <si>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</si>
  <si>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</si>
  <si>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</si>
  <si>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</si>
  <si>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</si>
  <si>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</si>
  <si>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</si>
  <si>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</si>
  <si>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</si>
  <si>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</si>
  <si>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</si>
  <si>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</si>
  <si>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</si>
  <si>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</si>
  <si>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</si>
  <si>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</si>
  <si>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</si>
  <si>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</si>
  <si>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</si>
  <si>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</si>
  <si>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</si>
  <si>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</si>
  <si>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</si>
  <si>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</si>
  <si>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</si>
  <si>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</si>
  <si>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</si>
  <si>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</si>
  <si>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</si>
  <si>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</si>
  <si>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</si>
  <si>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</si>
  <si>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</si>
  <si>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</si>
  <si>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</si>
  <si>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</si>
  <si>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</si>
  <si>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</si>
  <si>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</si>
  <si>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</si>
  <si>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</si>
  <si>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</si>
  <si>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</si>
  <si>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</si>
  <si>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</si>
  <si>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</si>
  <si>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</si>
  <si>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</si>
  <si>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</si>
  <si>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</si>
  <si>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</si>
  <si>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</si>
  <si>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</si>
  <si>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</si>
  <si>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</si>
  <si>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</si>
  <si>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</si>
  <si>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</si>
  <si>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</si>
  <si>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</si>
  <si>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</si>
  <si>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</si>
  <si>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</si>
  <si>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</si>
  <si>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</si>
  <si>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</si>
  <si>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</si>
  <si>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</si>
  <si>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</si>
  <si>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</si>
  <si>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</si>
  <si>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</si>
  <si>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</si>
  <si>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</si>
  <si>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</si>
  <si>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</si>
  <si>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</si>
  <si>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</si>
  <si>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</si>
  <si>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</si>
  <si>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</si>
  <si>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</si>
  <si>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</si>
  <si>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</si>
  <si>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</si>
  <si>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</si>
  <si>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</si>
  <si>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</si>
  <si>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</si>
  <si>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</si>
  <si>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</si>
  <si>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</si>
  <si>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</si>
  <si>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</si>
  <si>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</si>
  <si>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</si>
  <si>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</si>
  <si>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</si>
  <si>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</si>
  <si>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</si>
  <si>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</si>
  <si>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</si>
  <si>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</si>
  <si>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</si>
  <si>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</si>
  <si>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</si>
  <si>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</si>
  <si>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</si>
  <si>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</si>
  <si>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</si>
  <si>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</si>
  <si>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</si>
  <si>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</si>
  <si>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</si>
  <si>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</si>
  <si>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</si>
  <si>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</si>
  <si>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</si>
  <si>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</si>
  <si>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</si>
  <si>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</si>
  <si>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</si>
  <si>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</si>
  <si>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</si>
  <si>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</si>
  <si>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</si>
  <si>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</si>
  <si>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</si>
  <si>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</si>
  <si>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</si>
  <si>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</si>
  <si>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</si>
  <si>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</si>
  <si>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</si>
  <si>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</si>
  <si>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</si>
  <si>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</si>
  <si>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</si>
  <si>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</si>
  <si>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</si>
  <si>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</si>
  <si>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</si>
  <si>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</si>
  <si>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</si>
  <si>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</si>
  <si>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</si>
  <si>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</si>
  <si>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</si>
  <si>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</si>
  <si>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</si>
  <si>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</si>
  <si>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</si>
  <si>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</si>
  <si>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</si>
  <si>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</si>
  <si>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</si>
  <si>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</si>
  <si>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</si>
  <si>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</si>
  <si>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</si>
  <si>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</si>
  <si>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</si>
  <si>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</si>
  <si>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</si>
  <si>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</si>
  <si>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</si>
  <si>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</si>
  <si>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</si>
  <si>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</si>
  <si>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</si>
  <si>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</si>
  <si>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</si>
  <si>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</si>
  <si>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</si>
  <si>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</si>
  <si>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</si>
  <si>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</si>
  <si>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</si>
  <si>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</si>
  <si>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</si>
  <si>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</si>
  <si>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</si>
  <si>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</si>
  <si>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</si>
  <si>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</si>
  <si>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</si>
  <si>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</si>
  <si>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</si>
  <si>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</si>
  <si>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</si>
  <si>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</si>
  <si>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</si>
  <si>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</si>
  <si>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</si>
  <si>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</si>
  <si>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</si>
  <si>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</si>
  <si>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</si>
  <si>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</si>
  <si>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</si>
  <si>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</si>
  <si>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</si>
  <si>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</si>
  <si>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</si>
  <si>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</si>
  <si>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</si>
  <si>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</si>
  <si>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</si>
  <si>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</si>
  <si>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</si>
  <si>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</si>
  <si>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</si>
  <si>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</si>
  <si>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</si>
  <si>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</si>
  <si>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</si>
  <si>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</si>
  <si>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</si>
  <si>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</si>
  <si>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</si>
  <si>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</si>
  <si>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</si>
  <si>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</si>
  <si>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</si>
  <si>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</si>
  <si>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</si>
  <si>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</si>
  <si>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</si>
  <si>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</si>
  <si>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</si>
  <si>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</si>
  <si>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</si>
  <si>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</si>
  <si>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</si>
  <si>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</si>
  <si>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</si>
  <si>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</si>
  <si>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</si>
  <si>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</si>
  <si>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</si>
  <si>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</si>
  <si>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</si>
  <si>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</si>
  <si>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</si>
  <si>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</si>
  <si>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</si>
  <si>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</si>
  <si>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</si>
  <si>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</si>
  <si>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</si>
  <si>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</si>
  <si>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</si>
  <si>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</si>
  <si>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</si>
  <si>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</si>
  <si>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</si>
  <si>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</si>
  <si>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</si>
  <si>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</si>
  <si>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</si>
  <si>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</si>
  <si>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</si>
  <si>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</si>
  <si>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</si>
  <si>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</si>
  <si>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</si>
  <si>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</si>
  <si>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</si>
  <si>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</si>
  <si>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</si>
  <si>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</si>
  <si>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</si>
  <si>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</si>
  <si>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</si>
  <si>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</si>
  <si>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</si>
  <si>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</si>
  <si>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</si>
  <si>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</si>
  <si>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</si>
  <si>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</si>
  <si>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</si>
  <si>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</si>
  <si>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</si>
  <si>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</si>
  <si>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</si>
  <si>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</si>
  <si>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</si>
  <si>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</si>
  <si>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</si>
  <si>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</si>
  <si>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</si>
  <si>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</si>
  <si>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</si>
  <si>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</si>
  <si>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</si>
  <si>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</si>
  <si>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</si>
  <si>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</si>
  <si>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</si>
  <si>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</si>
  <si>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</si>
  <si>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</si>
  <si>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</si>
  <si>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</si>
  <si>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</si>
  <si>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</si>
  <si>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</si>
  <si>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</si>
  <si>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</si>
  <si>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</si>
  <si>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</si>
  <si>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</si>
  <si>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</si>
  <si>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</si>
  <si>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</si>
  <si>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</si>
  <si>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</si>
  <si>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</si>
  <si>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</si>
  <si>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</si>
  <si>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</si>
  <si>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</si>
  <si>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</si>
  <si>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</si>
  <si>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</si>
  <si>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</si>
  <si>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</si>
  <si>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</si>
  <si>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</si>
  <si>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</si>
  <si>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</si>
  <si>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</si>
  <si>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</si>
  <si>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</si>
  <si>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</si>
  <si>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</si>
  <si>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</si>
  <si>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</si>
  <si>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</si>
  <si>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</si>
  <si>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</si>
  <si>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</si>
  <si>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</si>
  <si>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</si>
  <si>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</si>
  <si>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</si>
  <si>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</si>
  <si>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</si>
  <si>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</si>
  <si>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</si>
  <si>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</si>
  <si>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</si>
  <si>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</si>
  <si>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</si>
  <si>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</si>
  <si>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</si>
  <si>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</si>
  <si>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</si>
  <si>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</si>
  <si>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</si>
  <si>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</si>
  <si>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</si>
  <si>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</si>
  <si>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</si>
  <si>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</si>
  <si>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</si>
  <si>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</si>
  <si>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</si>
  <si>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</si>
  <si>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</si>
  <si>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</si>
  <si>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</si>
  <si>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</si>
  <si>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</si>
  <si>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</si>
  <si>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</si>
  <si>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</si>
  <si>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</si>
  <si>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</si>
  <si>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</si>
  <si>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</si>
  <si>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</si>
  <si>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</si>
  <si>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</si>
  <si>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</si>
  <si>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</si>
  <si>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</si>
  <si>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</si>
  <si>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</si>
  <si>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</si>
  <si>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</si>
  <si>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</si>
  <si>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</si>
  <si>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</si>
  <si>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</si>
  <si>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</si>
  <si>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</si>
  <si>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</si>
  <si>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</si>
  <si>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</si>
  <si>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</si>
  <si>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</si>
  <si>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</si>
  <si>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</si>
  <si>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</si>
  <si>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</si>
  <si>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</si>
  <si>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</si>
  <si>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</si>
  <si>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</si>
  <si>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</si>
  <si>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</si>
  <si>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</si>
  <si>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</si>
  <si>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</si>
  <si>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</si>
  <si>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</si>
  <si>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</si>
  <si>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</si>
  <si>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</si>
  <si>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</si>
  <si>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</si>
  <si>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</si>
  <si>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</si>
  <si>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</si>
  <si>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</si>
  <si>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</si>
  <si>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</si>
  <si>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</si>
  <si>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</si>
  <si>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</si>
  <si>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</si>
  <si>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</si>
  <si>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</si>
  <si>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</si>
  <si>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</si>
  <si>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</si>
  <si>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</si>
  <si>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</si>
  <si>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</si>
  <si>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</si>
  <si>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</si>
  <si>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</si>
  <si>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</si>
  <si>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</si>
  <si>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</si>
  <si>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</si>
  <si>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</si>
  <si>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</si>
  <si>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</si>
  <si>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</si>
  <si>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</si>
  <si>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</si>
  <si>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</si>
  <si>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</si>
  <si>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</si>
  <si>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</si>
  <si>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</si>
  <si>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</si>
  <si>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</si>
  <si>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</si>
  <si>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</si>
  <si>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</si>
  <si>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</si>
  <si>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</si>
  <si>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</si>
  <si>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</si>
  <si>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</si>
  <si>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</si>
  <si>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</si>
  <si>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</si>
  <si>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</si>
  <si>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</si>
  <si>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</si>
  <si>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</si>
  <si>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</si>
  <si>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</si>
  <si>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</si>
  <si>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</si>
  <si>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</si>
  <si>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</si>
  <si>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</si>
  <si>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</si>
  <si>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</si>
  <si>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</si>
  <si>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</si>
  <si>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</si>
  <si>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</si>
  <si>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</si>
  <si>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</si>
  <si>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</si>
  <si>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</si>
  <si>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</si>
  <si>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</si>
  <si>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</si>
  <si>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</si>
  <si>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</si>
  <si>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</si>
  <si>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</si>
  <si>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</si>
  <si>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</si>
  <si>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</si>
  <si>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</si>
  <si>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</si>
  <si>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</si>
  <si>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</si>
  <si>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</si>
  <si>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</si>
  <si>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</si>
  <si>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</si>
  <si>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</si>
  <si>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</si>
  <si>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</si>
  <si>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</si>
  <si>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</si>
  <si>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</si>
  <si>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</si>
  <si>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</si>
  <si>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</si>
  <si>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</si>
  <si>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</si>
  <si>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</si>
  <si>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</si>
  <si>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</si>
  <si>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</si>
  <si>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</si>
  <si>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</si>
  <si>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</si>
  <si>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</si>
  <si>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</si>
  <si>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</si>
  <si>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</si>
  <si>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</si>
  <si>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</si>
  <si>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</si>
  <si>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</si>
  <si>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</si>
  <si>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</si>
  <si>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</si>
  <si>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</si>
  <si>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</si>
  <si>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</si>
  <si>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</si>
  <si>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</si>
  <si>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</si>
  <si>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</si>
  <si>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</si>
  <si>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</si>
  <si>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</si>
  <si>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</si>
  <si>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</si>
  <si>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</si>
  <si>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</si>
  <si>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</si>
  <si>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</si>
  <si>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</si>
  <si>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</si>
  <si>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</si>
  <si>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</si>
  <si>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</si>
  <si>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</si>
  <si>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</si>
  <si>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</si>
  <si>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</si>
  <si>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</si>
  <si>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</si>
  <si>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</si>
  <si>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</si>
  <si>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</si>
  <si>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</si>
  <si>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</si>
  <si>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</si>
  <si>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</si>
  <si>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</si>
  <si>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</si>
  <si>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</si>
  <si>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</si>
  <si>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</si>
  <si>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</si>
  <si>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</si>
  <si>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</si>
  <si>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</si>
  <si>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</si>
  <si>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</si>
  <si>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</si>
  <si>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</si>
  <si>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</si>
  <si>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</si>
  <si>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</si>
  <si>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</si>
  <si>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</si>
  <si>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</si>
  <si>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</si>
  <si>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</si>
  <si>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</si>
  <si>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</si>
  <si>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</si>
  <si>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</si>
  <si>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</si>
  <si>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</si>
  <si>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</si>
  <si>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</si>
  <si>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</si>
  <si>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</si>
  <si>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</si>
  <si>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</si>
  <si>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</si>
  <si>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</si>
  <si>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</si>
  <si>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</si>
  <si>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</si>
  <si>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</si>
  <si>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</si>
  <si>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</si>
  <si>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</si>
  <si>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</si>
  <si>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</si>
  <si>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</si>
  <si>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</si>
  <si>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</si>
  <si>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</si>
  <si>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</si>
  <si>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</si>
  <si>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</si>
  <si>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</si>
  <si>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</si>
  <si>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</si>
  <si>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</si>
  <si>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</si>
  <si>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</si>
  <si>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</si>
  <si>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</si>
  <si>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</si>
  <si>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</si>
  <si>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</si>
  <si>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</si>
  <si>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</si>
  <si>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</si>
  <si>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</si>
  <si>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</si>
  <si>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</si>
  <si>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</si>
  <si>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</si>
  <si>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</si>
  <si>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</si>
  <si>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</si>
  <si>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</si>
  <si>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</si>
  <si>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</si>
  <si>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</si>
  <si>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</si>
  <si>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</si>
  <si>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</si>
  <si>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</si>
  <si>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</si>
  <si>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</si>
  <si>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</si>
  <si>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</si>
  <si>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</si>
  <si>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</si>
  <si>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</si>
  <si>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</si>
  <si>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</si>
  <si>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</si>
  <si>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</si>
  <si>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</si>
  <si>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</si>
  <si>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</si>
  <si>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</si>
  <si>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</si>
  <si>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</si>
  <si>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</si>
  <si>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</si>
  <si>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</si>
  <si>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</si>
  <si>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</si>
  <si>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</si>
  <si>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</si>
  <si>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</si>
  <si>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</si>
  <si>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</si>
  <si>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</si>
  <si>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</si>
  <si>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</si>
  <si>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</si>
  <si>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</si>
  <si>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</si>
  <si>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</si>
  <si>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</si>
  <si>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</si>
  <si>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</si>
  <si>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</si>
  <si>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</si>
  <si>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</si>
  <si>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</si>
  <si>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</si>
  <si>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</si>
  <si>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</si>
  <si>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</si>
  <si>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</si>
  <si>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</si>
  <si>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</si>
  <si>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</si>
  <si>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</si>
  <si>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</si>
  <si>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</si>
  <si>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</si>
  <si>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</si>
  <si>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</si>
  <si>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</si>
  <si>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</si>
  <si>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</si>
  <si>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</si>
  <si>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</si>
  <si>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</si>
  <si>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</si>
  <si>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</si>
  <si>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</si>
  <si>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</si>
  <si>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</si>
  <si>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</si>
  <si>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</si>
  <si>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</si>
  <si>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</si>
  <si>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</si>
  <si>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</si>
  <si>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</si>
  <si>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</si>
  <si>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</si>
  <si>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</si>
  <si>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</si>
  <si>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</si>
  <si>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</si>
  <si>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</si>
  <si>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</si>
  <si>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</si>
  <si>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</si>
  <si>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</si>
  <si>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</si>
  <si>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</si>
  <si>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</si>
  <si>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</si>
  <si>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</si>
  <si>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</si>
  <si>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</si>
  <si>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</si>
  <si>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</si>
  <si>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</si>
  <si>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</si>
  <si>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</si>
  <si>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</si>
  <si>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</si>
  <si>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</si>
  <si>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</si>
  <si>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</si>
  <si>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</si>
  <si>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</si>
  <si>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</si>
  <si>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</si>
  <si>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</si>
  <si>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</si>
  <si>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</si>
  <si>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</si>
  <si>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</si>
  <si>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</si>
  <si>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</si>
  <si>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</si>
  <si>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</si>
  <si>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</si>
  <si>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</si>
  <si>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</si>
  <si>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</si>
  <si>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</si>
  <si>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</si>
  <si>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</si>
  <si>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</si>
  <si>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</si>
  <si>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</si>
  <si>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</si>
  <si>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</si>
  <si>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</si>
  <si>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</si>
  <si>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</si>
  <si>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</si>
  <si>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</si>
  <si>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</si>
  <si>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</si>
  <si>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</si>
  <si>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</si>
  <si>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</si>
  <si>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</si>
  <si>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</si>
  <si>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</si>
  <si>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</si>
  <si>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</si>
  <si>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</si>
  <si>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</si>
  <si>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</si>
  <si>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</si>
  <si>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</si>
  <si>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</si>
  <si>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</si>
  <si>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</si>
  <si>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</si>
  <si>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</si>
  <si>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</si>
  <si>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</si>
  <si>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</si>
  <si>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</si>
  <si>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</si>
  <si>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</si>
  <si>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</si>
  <si>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</si>
  <si>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</si>
  <si>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</si>
  <si>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</si>
  <si>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</si>
  <si>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</si>
  <si>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</si>
  <si>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</si>
  <si>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</si>
  <si>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</si>
  <si>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</si>
  <si>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</si>
  <si>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</si>
  <si>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</si>
  <si>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</si>
  <si>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</si>
  <si>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</si>
  <si>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</si>
  <si>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</si>
  <si>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</si>
  <si>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</si>
  <si>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</si>
  <si>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</si>
  <si>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</si>
  <si>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</si>
  <si>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</si>
  <si>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</si>
  <si>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</si>
  <si>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</si>
  <si>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</si>
  <si>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</si>
  <si>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</si>
  <si>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</si>
  <si>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</si>
  <si>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</si>
  <si>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</si>
  <si>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</si>
  <si>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</si>
  <si>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</si>
  <si>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</si>
  <si>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</si>
  <si>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</si>
  <si>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</si>
  <si>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</si>
  <si>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</si>
  <si>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</si>
  <si>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</si>
  <si>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</si>
  <si>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</si>
  <si>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</si>
  <si>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</si>
  <si>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</si>
  <si>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</si>
  <si>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</si>
  <si>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</si>
  <si>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</si>
  <si>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</si>
  <si>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</si>
  <si>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</si>
  <si>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</si>
  <si>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</si>
  <si>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</si>
  <si>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</si>
  <si>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</si>
  <si>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</si>
  <si>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</si>
  <si>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</si>
  <si>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</si>
  <si>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</si>
  <si>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</si>
  <si>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</si>
  <si>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</si>
  <si>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</si>
  <si>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</si>
  <si>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</si>
  <si>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</si>
  <si>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</si>
  <si>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</si>
  <si>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</si>
  <si>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</si>
  <si>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</si>
  <si>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</si>
  <si>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</si>
  <si>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</si>
  <si>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</si>
  <si>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</si>
  <si>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</si>
  <si>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</si>
  <si>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</si>
  <si>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</si>
  <si>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</si>
  <si>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</si>
  <si>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</si>
  <si>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</si>
  <si>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</si>
  <si>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</si>
  <si>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</si>
  <si>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</si>
  <si>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</si>
  <si>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</si>
  <si>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</si>
  <si>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</si>
  <si>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</si>
  <si>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</si>
  <si>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</si>
  <si>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</si>
  <si>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</si>
  <si>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</si>
  <si>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</si>
  <si>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</si>
  <si>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</si>
  <si>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</si>
  <si>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</si>
  <si>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</si>
  <si>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</si>
  <si>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</si>
  <si>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</si>
  <si>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</si>
  <si>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</si>
  <si>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</si>
  <si>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</si>
  <si>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</si>
  <si>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</si>
  <si>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</si>
  <si>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</si>
  <si>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</si>
  <si>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</si>
  <si>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</si>
  <si>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</si>
  <si>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</si>
  <si>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</si>
  <si>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</si>
  <si>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</si>
  <si>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</si>
  <si>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</si>
  <si>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</si>
  <si>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</si>
  <si>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</si>
  <si>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</si>
  <si>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</si>
  <si>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</si>
  <si>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</si>
  <si>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</si>
  <si>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</si>
  <si>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</si>
  <si>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</si>
  <si>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</si>
  <si>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</si>
  <si>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</si>
  <si>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</si>
  <si>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</si>
  <si>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</si>
  <si>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</si>
  <si>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</si>
  <si>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</si>
  <si>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</si>
  <si>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</si>
  <si>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</si>
  <si>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</si>
  <si>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</si>
  <si>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</si>
  <si>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</si>
  <si>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</si>
  <si>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</si>
  <si>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</si>
  <si>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</si>
  <si>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</si>
  <si>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</si>
  <si>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</si>
  <si>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</si>
  <si>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</si>
  <si>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</si>
  <si>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</si>
  <si>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</si>
  <si>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</si>
  <si>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</si>
  <si>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</si>
  <si>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</si>
  <si>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</si>
  <si>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</si>
  <si>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</si>
  <si>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</si>
  <si>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</si>
  <si>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</si>
  <si>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</si>
  <si>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</si>
  <si>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</si>
  <si>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</si>
  <si>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</si>
  <si>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</si>
  <si>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</si>
  <si>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</si>
  <si>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</si>
  <si>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</si>
  <si>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</si>
  <si>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</si>
  <si>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</si>
  <si>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</si>
  <si>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</si>
  <si>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</si>
  <si>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</si>
  <si>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</si>
  <si>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</si>
  <si>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</si>
  <si>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</si>
  <si>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</si>
  <si>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</si>
  <si>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</si>
  <si>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</si>
  <si>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</si>
  <si>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</si>
  <si>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</si>
  <si>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</si>
  <si>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</si>
  <si>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</si>
  <si>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</si>
  <si>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</si>
  <si>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</si>
  <si>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</si>
  <si>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</si>
  <si>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</si>
  <si>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</si>
  <si>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</si>
  <si>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</si>
  <si>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</si>
  <si>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</si>
  <si>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</si>
  <si>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</si>
  <si>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</si>
  <si>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</si>
  <si>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</si>
  <si>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</si>
  <si>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</si>
  <si>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</si>
  <si>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</si>
  <si>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</si>
  <si>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</si>
  <si>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</si>
  <si>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</si>
  <si>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</si>
  <si>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</si>
  <si>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</si>
  <si>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</si>
  <si>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</si>
  <si>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</si>
  <si>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</si>
  <si>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</si>
  <si>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</si>
  <si>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</si>
  <si>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</si>
  <si>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</si>
  <si>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</si>
  <si>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</si>
  <si>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</si>
  <si>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</si>
  <si>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</si>
  <si>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</si>
  <si>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</si>
  <si>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</si>
  <si>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</si>
  <si>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</si>
  <si>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</si>
  <si>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</si>
  <si>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</si>
  <si>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</si>
  <si>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</si>
  <si>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</si>
  <si>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</si>
  <si>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</si>
  <si>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</si>
  <si>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</si>
  <si>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</si>
  <si>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</si>
  <si>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</si>
  <si>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</si>
  <si>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</si>
  <si>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</si>
  <si>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</si>
  <si>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</si>
  <si>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</si>
  <si>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</si>
  <si>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</si>
  <si>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</si>
  <si>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</si>
  <si>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</si>
  <si>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</si>
  <si>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</si>
  <si>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</si>
  <si>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</si>
  <si>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</si>
  <si>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</si>
  <si>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</si>
  <si>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</si>
  <si>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</si>
  <si>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</si>
  <si>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</si>
  <si>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</si>
  <si>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</si>
  <si>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</si>
  <si>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</si>
  <si>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</si>
  <si>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</si>
  <si>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</si>
  <si>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</si>
  <si>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</si>
  <si>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</si>
  <si>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</si>
  <si>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</si>
  <si>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</si>
  <si>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</si>
  <si>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</si>
  <si>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</si>
  <si>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</si>
  <si>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</si>
  <si>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</si>
  <si>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</si>
  <si>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</si>
  <si>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</si>
  <si>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</si>
  <si>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</si>
  <si>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</si>
  <si>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</si>
  <si>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</si>
  <si>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</si>
  <si>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</si>
  <si>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</si>
  <si>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</si>
  <si>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</si>
  <si>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</si>
  <si>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</si>
  <si>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</si>
  <si>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</si>
  <si>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</si>
  <si>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</si>
  <si>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</si>
  <si>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</si>
  <si>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</si>
  <si>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</si>
  <si>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</si>
  <si>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</si>
  <si>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</si>
  <si>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</si>
  <si>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</si>
  <si>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</si>
  <si>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</si>
  <si>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</si>
  <si>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</si>
  <si>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</si>
  <si>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</si>
  <si>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</si>
  <si>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</si>
  <si>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</si>
  <si>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</si>
  <si>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</si>
  <si>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</si>
  <si>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</si>
  <si>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</si>
  <si>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</si>
  <si>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</si>
  <si>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</si>
  <si>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</si>
  <si>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</si>
  <si>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</si>
  <si>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</si>
  <si>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</si>
  <si>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</si>
  <si>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</si>
  <si>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</si>
  <si>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</si>
  <si>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</si>
  <si>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</si>
  <si>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</si>
  <si>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</si>
  <si>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</si>
  <si>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</si>
  <si>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</si>
  <si>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</si>
  <si>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</si>
  <si>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</si>
  <si>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</si>
  <si>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</si>
  <si>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</si>
  <si>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</si>
  <si>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</si>
  <si>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</si>
  <si>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</si>
  <si>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</si>
  <si>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</si>
  <si>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</si>
  <si>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</si>
  <si>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</si>
  <si>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</si>
  <si>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</si>
  <si>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</si>
  <si>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</si>
  <si>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</si>
  <si>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</si>
  <si>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</si>
  <si>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</si>
  <si>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</si>
  <si>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</si>
  <si>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</si>
  <si>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</si>
  <si>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</si>
  <si>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</si>
  <si>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</si>
  <si>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</si>
  <si>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</si>
  <si>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</si>
  <si>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</si>
  <si>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</si>
  <si>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</si>
  <si>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</si>
  <si>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</si>
  <si>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</si>
  <si>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</si>
  <si>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</si>
  <si>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</si>
  <si>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</si>
  <si>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</si>
  <si>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</si>
  <si>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</si>
  <si>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</si>
  <si>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</si>
  <si>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</si>
  <si>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</si>
  <si>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</si>
  <si>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</si>
  <si>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</si>
  <si>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</si>
  <si>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</si>
  <si>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</si>
  <si>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</si>
  <si>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</si>
  <si>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</si>
  <si>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</si>
  <si>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</si>
  <si>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</si>
  <si>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</si>
  <si>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</si>
  <si>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</si>
  <si>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</si>
  <si>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</si>
  <si>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</si>
  <si>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</si>
  <si>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</si>
  <si>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</si>
  <si>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</si>
  <si>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</si>
  <si>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</si>
  <si>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</si>
  <si>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</si>
  <si>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</si>
  <si>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</si>
  <si>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</si>
  <si>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</si>
  <si>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</si>
  <si>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</si>
  <si>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</si>
  <si>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</si>
  <si>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</si>
  <si>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</si>
  <si>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</si>
  <si>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</si>
  <si>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</si>
  <si>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</si>
  <si>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</si>
  <si>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</si>
  <si>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</si>
  <si>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</si>
  <si>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</si>
  <si>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</si>
  <si>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</si>
  <si>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</si>
  <si>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</si>
  <si>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</si>
  <si>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</si>
  <si>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</si>
  <si>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</si>
  <si>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</si>
  <si>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</si>
  <si>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</si>
  <si>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</si>
  <si>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</si>
  <si>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</si>
  <si>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</si>
  <si>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</si>
  <si>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</si>
  <si>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</si>
  <si>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</si>
  <si>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</si>
  <si>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</si>
  <si>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</si>
  <si>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</si>
  <si>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</si>
  <si>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</si>
  <si>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</si>
  <si>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</si>
  <si>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</si>
  <si>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</si>
  <si>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</si>
  <si>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</si>
  <si>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</si>
  <si>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</si>
  <si>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</si>
  <si>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</si>
  <si>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</si>
  <si>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</si>
  <si>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</si>
  <si>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</si>
  <si>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</si>
  <si>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</si>
  <si>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</si>
  <si>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</si>
  <si>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</si>
  <si>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</si>
  <si>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</si>
  <si>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</si>
  <si>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</si>
  <si>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</si>
  <si>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</si>
  <si>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</si>
  <si>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</si>
  <si>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</si>
  <si>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</si>
  <si>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</si>
  <si>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</si>
  <si>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</si>
  <si>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</si>
  <si>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</si>
  <si>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</si>
  <si>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</si>
  <si>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</si>
  <si>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</si>
  <si>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</si>
  <si>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</si>
  <si>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</si>
  <si>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</si>
  <si>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</si>
  <si>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</si>
  <si>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</si>
  <si>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</si>
  <si>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</si>
  <si>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</si>
  <si>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</si>
  <si>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</si>
  <si>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</si>
  <si>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</si>
  <si>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</si>
  <si>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</si>
  <si>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</si>
  <si>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</si>
  <si>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</si>
  <si>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</si>
  <si>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</si>
  <si>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</si>
  <si>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</si>
  <si>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</si>
  <si>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</si>
  <si>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</si>
  <si>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</si>
  <si>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</si>
  <si>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</si>
  <si>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</si>
  <si>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</si>
  <si>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</si>
  <si>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</si>
  <si>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</si>
  <si>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</si>
  <si>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</si>
  <si>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</si>
  <si>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</si>
  <si>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</si>
  <si>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</si>
  <si>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</si>
  <si>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</si>
  <si>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</si>
  <si>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</si>
  <si>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</si>
  <si>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</si>
  <si>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</si>
  <si>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</si>
  <si>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</si>
  <si>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</si>
  <si>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</si>
  <si>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</si>
  <si>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</si>
  <si>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</si>
  <si>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</si>
  <si>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</si>
  <si>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</si>
  <si>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</si>
  <si>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</si>
  <si>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</si>
  <si>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</si>
  <si>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</si>
  <si>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</si>
  <si>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</si>
  <si>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</si>
  <si>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</si>
  <si>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</si>
  <si>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</si>
  <si>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</si>
  <si>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</si>
  <si>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</si>
  <si>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</si>
  <si>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</si>
  <si>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</si>
  <si>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</si>
  <si>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</si>
  <si>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</si>
  <si>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</si>
  <si>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</si>
  <si>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</si>
  <si>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</si>
  <si>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</si>
  <si>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</si>
  <si>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</si>
  <si>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</si>
  <si>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</si>
  <si>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</si>
  <si>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</si>
  <si>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</si>
  <si>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</si>
  <si>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</si>
  <si>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</si>
  <si>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</si>
  <si>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</si>
  <si>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</si>
  <si>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</si>
  <si>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</si>
  <si>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</si>
  <si>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</si>
  <si>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</si>
  <si>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</si>
  <si>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</si>
  <si>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</si>
  <si>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</si>
  <si>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</si>
  <si>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</si>
  <si>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</si>
  <si>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</si>
  <si>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</si>
  <si>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</si>
  <si>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</si>
  <si>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</si>
  <si>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</si>
  <si>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</si>
  <si>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</si>
  <si>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</si>
  <si>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</si>
  <si>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</si>
  <si>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</si>
  <si>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</si>
  <si>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</si>
  <si>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</si>
  <si>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</si>
  <si>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</si>
  <si>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</si>
  <si>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</si>
  <si>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</si>
  <si>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</si>
  <si>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</si>
  <si>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</si>
  <si>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</si>
  <si>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</si>
  <si>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</si>
  <si>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</si>
  <si>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</si>
  <si>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</si>
  <si>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</si>
  <si>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</si>
  <si>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</si>
  <si>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</si>
  <si>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</si>
  <si>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</si>
  <si>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</si>
  <si>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</si>
  <si>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</si>
  <si>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</si>
  <si>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</si>
  <si>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</si>
  <si>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</si>
  <si>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</si>
  <si>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</si>
  <si>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</si>
  <si>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</si>
  <si>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</si>
  <si>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</si>
  <si>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</si>
  <si>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</si>
  <si>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</si>
  <si>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</si>
  <si>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</si>
  <si>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</si>
  <si>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</si>
  <si>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</si>
  <si>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</si>
  <si>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</si>
  <si>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</si>
  <si>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</si>
  <si>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</si>
  <si>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</si>
  <si>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</si>
  <si>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</si>
  <si>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</si>
  <si>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</si>
  <si>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</si>
  <si>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</si>
  <si>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</si>
  <si>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</si>
  <si>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</si>
  <si>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</si>
  <si>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</si>
  <si>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</si>
  <si>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</si>
  <si>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</si>
  <si>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</si>
  <si>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</si>
  <si>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</si>
  <si>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</si>
  <si>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</si>
  <si>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</si>
  <si>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</si>
  <si>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</si>
  <si>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</si>
  <si>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</si>
  <si>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</si>
  <si>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</si>
  <si>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</si>
  <si>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</si>
  <si>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</si>
  <si>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</si>
  <si>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</si>
  <si>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</si>
  <si>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</si>
  <si>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</si>
  <si>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</si>
  <si>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</si>
  <si>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</si>
  <si>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</si>
  <si>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</si>
  <si>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</si>
  <si>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</si>
  <si>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</si>
  <si>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</si>
  <si>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</si>
  <si>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</si>
  <si>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</si>
  <si>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</si>
  <si>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</si>
  <si>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</si>
  <si>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</si>
  <si>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</si>
  <si>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</si>
  <si>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</si>
  <si>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</si>
  <si>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</si>
  <si>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</si>
  <si>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</si>
  <si>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</si>
  <si>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</si>
  <si>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</si>
  <si>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</si>
  <si>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</si>
  <si>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</si>
  <si>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</si>
  <si>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</si>
  <si>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</si>
  <si>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</si>
  <si>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</si>
  <si>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</si>
  <si>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</si>
  <si>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</si>
  <si>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</si>
  <si>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</si>
  <si>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</si>
  <si>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</si>
  <si>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</si>
  <si>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</si>
  <si>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</si>
  <si>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</si>
  <si>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</si>
  <si>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</si>
  <si>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</si>
  <si>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</si>
  <si>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</si>
  <si>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</si>
  <si>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</si>
  <si>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</si>
  <si>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</si>
  <si>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</si>
  <si>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</si>
  <si>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</si>
  <si>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</si>
  <si>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</si>
  <si>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</si>
  <si>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</si>
  <si>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</si>
  <si>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</si>
  <si>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</si>
  <si>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</si>
  <si>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</si>
  <si>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</si>
  <si>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</si>
  <si>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</si>
  <si>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</si>
  <si>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</si>
  <si>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</si>
  <si>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</si>
  <si>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</si>
  <si>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</si>
  <si>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</si>
  <si>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</si>
  <si>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</si>
  <si>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</si>
  <si>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</si>
  <si>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</si>
  <si>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</si>
  <si>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</si>
  <si>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</si>
  <si>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</si>
  <si>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</si>
  <si>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</si>
  <si>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</si>
  <si>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</si>
  <si>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</si>
  <si>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</si>
  <si>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</si>
  <si>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</si>
  <si>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</si>
  <si>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</si>
  <si>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</si>
  <si>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</si>
  <si>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</si>
  <si>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</si>
  <si>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</si>
  <si>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</si>
  <si>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</si>
  <si>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</si>
  <si>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</si>
  <si>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</si>
  <si>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</si>
  <si>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</si>
  <si>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</si>
  <si>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</si>
  <si>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</si>
  <si>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</si>
  <si>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</si>
  <si>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</si>
  <si>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</si>
  <si>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</si>
  <si>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</si>
  <si>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</si>
  <si>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</si>
  <si>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</si>
  <si>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</si>
  <si>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</si>
  <si>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</si>
  <si>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</si>
  <si>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</si>
  <si>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</si>
  <si>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</si>
  <si>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</si>
  <si>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</si>
  <si>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</si>
  <si>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</si>
  <si>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</si>
  <si>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</si>
  <si>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</si>
  <si>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</si>
  <si>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</si>
  <si>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</si>
  <si>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</si>
  <si>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</si>
  <si>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</si>
  <si>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</si>
  <si>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</si>
  <si>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</si>
  <si>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</si>
  <si>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</si>
  <si>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</si>
  <si>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</si>
  <si>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</si>
  <si>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</si>
  <si>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</si>
  <si>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</si>
  <si>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</si>
  <si>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</si>
  <si>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</si>
  <si>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</si>
  <si>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</si>
  <si>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</si>
  <si>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</si>
  <si>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</si>
  <si>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</si>
  <si>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</si>
  <si>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</si>
  <si>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</si>
  <si>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</si>
  <si>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</si>
  <si>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</si>
  <si>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</si>
  <si>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</si>
  <si>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</si>
  <si>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</si>
  <si>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</si>
  <si>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</si>
  <si>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</si>
  <si>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</si>
  <si>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</si>
  <si>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</si>
  <si>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</si>
  <si>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</si>
  <si>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</si>
  <si>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</si>
  <si>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</si>
  <si>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</si>
  <si>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</si>
  <si>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</si>
  <si>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</si>
  <si>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</si>
  <si>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</si>
  <si>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</si>
  <si>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</si>
  <si>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</si>
  <si>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</si>
  <si>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</si>
  <si>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</si>
  <si>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</si>
  <si>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</si>
  <si>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</si>
  <si>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</si>
  <si>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</si>
  <si>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</si>
  <si>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</si>
  <si>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</si>
  <si>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</si>
  <si>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</si>
  <si>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</si>
  <si>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</si>
  <si>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</si>
  <si>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</si>
  <si>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</si>
  <si>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</si>
  <si>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</si>
  <si>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</si>
  <si>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</si>
  <si>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</si>
  <si>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</si>
  <si>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</si>
  <si>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</si>
  <si>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</si>
  <si>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</si>
  <si>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</si>
  <si>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</si>
  <si>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</si>
  <si>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</si>
  <si>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</si>
  <si>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</si>
  <si>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</si>
  <si>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</si>
  <si>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</si>
  <si>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</si>
  <si>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</si>
  <si>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</si>
  <si>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</si>
  <si>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</si>
  <si>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</si>
  <si>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</si>
  <si>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</si>
  <si>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</si>
  <si>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</si>
  <si>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</si>
  <si>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</si>
  <si>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</si>
  <si>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</si>
  <si>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</si>
  <si>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</si>
  <si>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</si>
  <si>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</si>
  <si>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</si>
  <si>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</si>
  <si>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</si>
  <si>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</si>
  <si>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</si>
  <si>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</si>
  <si>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</si>
  <si>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</si>
  <si>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</si>
  <si>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</si>
  <si>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</si>
  <si>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</si>
  <si>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</si>
  <si>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</si>
  <si>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</si>
  <si>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</si>
  <si>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</si>
  <si>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</si>
  <si>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</si>
  <si>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</si>
  <si>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</si>
  <si>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</si>
  <si>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</si>
  <si>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</si>
  <si>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</si>
  <si>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</si>
  <si>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</si>
  <si>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</si>
  <si>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</si>
  <si>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</si>
  <si>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</si>
  <si>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</si>
  <si>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</si>
  <si>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</si>
  <si>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</si>
  <si>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</si>
  <si>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</si>
  <si>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</si>
  <si>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</si>
  <si>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</si>
  <si>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</si>
  <si>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</si>
  <si>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</si>
  <si>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</si>
  <si>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</si>
  <si>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</si>
  <si>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</si>
  <si>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</si>
  <si>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</si>
  <si>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</si>
  <si>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</si>
  <si>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</si>
  <si>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</si>
  <si>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</si>
  <si>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</si>
  <si>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</si>
  <si>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</si>
  <si>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</si>
  <si>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</si>
  <si>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</si>
  <si>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</si>
  <si>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</si>
  <si>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</si>
  <si>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</si>
  <si>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</si>
  <si>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</si>
  <si>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</si>
  <si>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</si>
  <si>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</si>
  <si>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</si>
  <si>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</si>
  <si>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</si>
  <si>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</si>
  <si>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</si>
  <si>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</si>
  <si>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</si>
  <si>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</si>
  <si>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</si>
  <si>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</si>
  <si>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</si>
  <si>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</si>
  <si>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</si>
  <si>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</si>
  <si>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</si>
  <si>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</si>
  <si>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</si>
  <si>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</si>
  <si>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</si>
  <si>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</si>
  <si>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</si>
  <si>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</si>
  <si>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</si>
  <si>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</si>
  <si>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</si>
  <si>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</si>
  <si>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</si>
  <si>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</si>
  <si>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</si>
  <si>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</si>
  <si>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</si>
  <si>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</si>
  <si>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</si>
  <si>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</si>
  <si>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</si>
  <si>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</si>
  <si>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</si>
  <si>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</si>
  <si>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</si>
  <si>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</si>
  <si>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</si>
  <si>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</si>
  <si>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</si>
  <si>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</si>
  <si>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</si>
  <si>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</si>
  <si>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</si>
  <si>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</si>
  <si>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</si>
  <si>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</si>
  <si>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</si>
  <si>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</si>
  <si>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</si>
  <si>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</si>
  <si>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</si>
  <si>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</si>
  <si>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</si>
  <si>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</si>
  <si>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</si>
  <si>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</si>
  <si>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</si>
  <si>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</si>
  <si>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</si>
  <si>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</si>
  <si>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</si>
  <si>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</si>
  <si>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</si>
  <si>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</si>
  <si>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</si>
  <si>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</si>
  <si>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</si>
  <si>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</si>
  <si>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</si>
  <si>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</si>
  <si>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</si>
  <si>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</si>
  <si>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</si>
  <si>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</si>
  <si>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</si>
  <si>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</si>
  <si>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</si>
  <si>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</si>
  <si>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</si>
  <si>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</si>
  <si>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</si>
  <si>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</si>
  <si>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</si>
  <si>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</si>
  <si>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</si>
  <si>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</si>
  <si>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</si>
  <si>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</si>
  <si>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</si>
  <si>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</si>
  <si>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</si>
  <si>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</si>
  <si>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</si>
  <si>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</si>
  <si>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</si>
  <si>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</si>
  <si>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</si>
  <si>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</si>
  <si>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</si>
  <si>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</si>
  <si>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</si>
  <si>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</si>
  <si>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</si>
  <si>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</si>
  <si>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</si>
  <si>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</si>
  <si>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</si>
  <si>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</si>
  <si>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</si>
  <si>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</si>
  <si>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</si>
  <si>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</si>
  <si>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</si>
  <si>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</si>
  <si>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</si>
  <si>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</si>
  <si>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</si>
  <si>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</si>
  <si>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</si>
  <si>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</si>
  <si>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</si>
  <si>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</si>
  <si>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</si>
  <si>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</si>
  <si>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</si>
  <si>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</si>
  <si>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</si>
  <si>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</si>
  <si>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</si>
  <si>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</si>
  <si>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</si>
  <si>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</si>
  <si>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</si>
  <si>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</si>
  <si>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</si>
  <si>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</si>
  <si>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</si>
  <si>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</si>
  <si>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</si>
  <si>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</si>
  <si>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</si>
  <si>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</si>
  <si>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</si>
  <si>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</si>
  <si>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</si>
  <si>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</si>
  <si>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</si>
  <si>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</si>
  <si>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</si>
  <si>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</si>
  <si>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</si>
  <si>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</si>
  <si>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</si>
  <si>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</si>
  <si>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</si>
  <si>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</si>
  <si>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</si>
  <si>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</si>
  <si>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</si>
  <si>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</si>
  <si>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</si>
  <si>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</si>
  <si>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</si>
  <si>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</si>
  <si>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</si>
  <si>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</si>
  <si>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</si>
  <si>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</si>
  <si>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</si>
  <si>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</si>
  <si>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</si>
  <si>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</si>
  <si>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</si>
  <si>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</si>
  <si>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</si>
  <si>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</si>
  <si>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</si>
  <si>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</si>
  <si>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</si>
  <si>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</si>
  <si>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</si>
  <si>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</si>
  <si>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</si>
  <si>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</si>
  <si>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</si>
  <si>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</si>
  <si>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</si>
  <si>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</si>
  <si>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</si>
  <si>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</si>
  <si>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</si>
  <si>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</si>
  <si>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</si>
  <si>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</si>
  <si>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</si>
  <si>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</si>
  <si>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</si>
  <si>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</si>
  <si>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</si>
  <si>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</si>
  <si>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</si>
  <si>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</si>
  <si>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</si>
  <si>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</si>
  <si>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</si>
  <si>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</si>
  <si>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</si>
  <si>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</si>
  <si>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</si>
  <si>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</si>
  <si>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</si>
  <si>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</si>
  <si>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</si>
  <si>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</si>
  <si>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</si>
  <si>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</si>
  <si>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</si>
  <si>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</si>
  <si>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</si>
  <si>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</si>
  <si>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</si>
  <si>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</si>
  <si>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</si>
  <si>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</si>
  <si>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</si>
  <si>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</si>
  <si>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</si>
  <si>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</si>
  <si>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</si>
  <si>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</si>
  <si>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</si>
  <si>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</si>
  <si>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</si>
  <si>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</si>
  <si>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</si>
  <si>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</si>
  <si>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</si>
  <si>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</si>
  <si>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</si>
  <si>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</si>
  <si>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</si>
  <si>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</si>
  <si>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</si>
  <si>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</si>
  <si>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</si>
  <si>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</si>
  <si>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</si>
  <si>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</si>
  <si>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</si>
  <si>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</si>
  <si>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</si>
  <si>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</si>
  <si>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</si>
  <si>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</si>
  <si>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</si>
  <si>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</si>
  <si>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</si>
  <si>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</si>
  <si>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</si>
  <si>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</si>
  <si>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</si>
  <si>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</si>
  <si>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</si>
  <si>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</si>
  <si>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</si>
  <si>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</si>
  <si>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</si>
  <si>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</si>
  <si>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</si>
  <si>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</si>
  <si>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</si>
  <si>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</si>
  <si>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</si>
  <si>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</si>
  <si>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</si>
  <si>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</si>
  <si>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</si>
  <si>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</si>
  <si>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</si>
  <si>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</si>
  <si>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</si>
  <si>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</si>
  <si>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</si>
  <si>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</si>
  <si>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</si>
  <si>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</si>
  <si>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</si>
  <si>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</si>
  <si>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</si>
  <si>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</si>
  <si>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</si>
  <si>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</si>
  <si>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</si>
  <si>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</si>
  <si>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</si>
  <si>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</si>
  <si>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</si>
  <si>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</si>
  <si>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</si>
  <si>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</si>
  <si>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</si>
  <si>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</si>
  <si>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</si>
  <si>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</si>
  <si>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</si>
  <si>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</si>
  <si>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</si>
  <si>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</si>
  <si>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</si>
  <si>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</si>
  <si>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</si>
  <si>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</si>
  <si>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</si>
  <si>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</si>
  <si>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</si>
  <si>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</si>
  <si>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</si>
  <si>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</si>
  <si>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</si>
  <si>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</si>
  <si>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</si>
  <si>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</si>
  <si>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</si>
  <si>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</si>
  <si>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</si>
  <si>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</si>
  <si>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</si>
  <si>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</si>
  <si>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</si>
  <si>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</si>
  <si>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</si>
  <si>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</si>
  <si>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</si>
  <si>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</si>
  <si>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</si>
  <si>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</si>
  <si>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</si>
  <si>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</si>
  <si>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</si>
  <si>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</si>
  <si>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</si>
  <si>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</si>
  <si>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</si>
  <si>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</si>
  <si>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</si>
  <si>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</si>
  <si>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</si>
  <si>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</si>
  <si>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</si>
  <si>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</si>
  <si>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</si>
  <si>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</si>
  <si>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</si>
  <si>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</si>
  <si>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</si>
  <si>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</si>
  <si>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</si>
  <si>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</si>
  <si>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</si>
  <si>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</si>
  <si>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</si>
  <si>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</si>
  <si>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</si>
  <si>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</si>
  <si>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</si>
  <si>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</si>
  <si>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</si>
  <si>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</si>
  <si>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</si>
  <si>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</si>
  <si>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</si>
  <si>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</si>
  <si>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</si>
  <si>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</si>
  <si>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</si>
  <si>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</si>
  <si>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</si>
  <si>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</si>
  <si>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</si>
  <si>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</si>
  <si>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</si>
  <si>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</si>
  <si>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</si>
  <si>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</si>
  <si>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</si>
  <si>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</si>
  <si>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</si>
  <si>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</si>
  <si>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</si>
  <si>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</si>
  <si>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</si>
  <si>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</si>
  <si>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</si>
  <si>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</si>
  <si>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</si>
  <si>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</si>
  <si>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</si>
  <si>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</si>
  <si>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</si>
  <si>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</si>
  <si>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</si>
  <si>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</si>
  <si>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</si>
  <si>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</si>
  <si>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</si>
  <si>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</si>
  <si>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</si>
  <si>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</si>
  <si>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</si>
  <si>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</si>
  <si>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</si>
  <si>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</si>
  <si>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</si>
  <si>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</si>
  <si>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</si>
  <si>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</si>
  <si>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</si>
  <si>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</si>
  <si>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</si>
  <si>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</si>
  <si>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</si>
  <si>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</si>
  <si>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</si>
  <si>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</si>
  <si>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</si>
  <si>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</si>
  <si>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</si>
  <si>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</si>
  <si>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</si>
  <si>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</si>
  <si>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</si>
  <si>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</si>
  <si>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</si>
  <si>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</si>
  <si>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</si>
  <si>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</si>
  <si>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</si>
  <si>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</si>
  <si>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</si>
  <si>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</si>
  <si>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</si>
  <si>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</si>
  <si>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</si>
  <si>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</si>
  <si>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</si>
  <si>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</si>
  <si>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</si>
  <si>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</si>
  <si>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</si>
  <si>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</si>
  <si>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</si>
  <si>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</si>
  <si>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</si>
  <si>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</si>
  <si>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</si>
  <si>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</si>
  <si>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</si>
  <si>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</si>
  <si>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</si>
  <si>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</si>
  <si>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</si>
  <si>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</si>
  <si>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</si>
  <si>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</si>
  <si>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</si>
  <si>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</si>
  <si>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</si>
  <si>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</si>
  <si>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</si>
  <si>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</si>
  <si>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</si>
  <si>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</si>
  <si>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</si>
  <si>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</si>
  <si>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</si>
  <si>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</si>
  <si>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</si>
  <si>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</si>
  <si>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</si>
  <si>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</si>
  <si>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</si>
  <si>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</si>
  <si>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</si>
  <si>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</si>
  <si>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</si>
  <si>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</si>
  <si>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</si>
  <si>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</si>
  <si>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</si>
  <si>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</si>
  <si>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</si>
  <si>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</si>
  <si>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</si>
  <si>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</si>
  <si>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</si>
  <si>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</si>
  <si>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</si>
  <si>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</si>
  <si>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</si>
  <si>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</si>
  <si>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</si>
  <si>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</si>
  <si>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</si>
  <si>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</si>
  <si>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</si>
  <si>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</si>
  <si>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</si>
  <si>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</si>
  <si>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</si>
  <si>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</si>
  <si>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</si>
  <si>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</si>
  <si>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</si>
  <si>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</si>
  <si>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</si>
  <si>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</si>
  <si>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</si>
  <si>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</si>
  <si>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</si>
  <si>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</si>
  <si>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</si>
  <si>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</si>
  <si>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</si>
  <si>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</si>
  <si>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</si>
  <si>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</si>
  <si>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</si>
  <si>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</si>
  <si>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</si>
  <si>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</si>
  <si>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</si>
  <si>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</si>
  <si>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</si>
  <si>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</si>
  <si>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</si>
  <si>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</si>
  <si>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</si>
  <si>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</si>
  <si>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</si>
  <si>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</si>
  <si>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</si>
  <si>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</si>
  <si>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</si>
  <si>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</si>
  <si>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</si>
  <si>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</si>
  <si>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</si>
  <si>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</si>
  <si>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</si>
  <si>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</si>
  <si>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</si>
  <si>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</si>
  <si>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</si>
  <si>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</si>
  <si>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</si>
  <si>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</si>
  <si>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</si>
  <si>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</si>
  <si>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</si>
  <si>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</si>
  <si>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</si>
  <si>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</si>
  <si>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</si>
  <si>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</si>
  <si>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</si>
  <si>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</si>
  <si>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</si>
  <si>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</si>
  <si>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</si>
  <si>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</si>
  <si>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</si>
  <si>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</si>
  <si>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</si>
  <si>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</si>
  <si>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</si>
  <si>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</si>
  <si>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</si>
  <si>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</si>
  <si>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</si>
  <si>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</si>
  <si>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</si>
  <si>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</si>
  <si>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</si>
  <si>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</si>
  <si>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</si>
  <si>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</si>
  <si>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</si>
  <si>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</si>
  <si>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</si>
  <si>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</si>
  <si>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</si>
  <si>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</si>
  <si>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</si>
  <si>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</si>
  <si>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</si>
  <si>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</si>
  <si>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</si>
  <si>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</si>
  <si>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</si>
  <si>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</si>
  <si>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</si>
  <si>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</si>
  <si>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</si>
  <si>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</si>
  <si>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</si>
  <si>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</si>
  <si>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</si>
  <si>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</si>
  <si>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</si>
  <si>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</si>
  <si>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</si>
  <si>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</si>
  <si>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</si>
  <si>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</si>
  <si>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</si>
  <si>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</si>
  <si>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</si>
  <si>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</si>
  <si>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</si>
  <si>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</si>
  <si>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</si>
  <si>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</si>
  <si>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</si>
  <si>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</si>
  <si>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</si>
  <si>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</si>
  <si>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</si>
  <si>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</si>
  <si>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</si>
  <si>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</si>
  <si>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</si>
  <si>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</si>
  <si>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</si>
  <si>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</si>
  <si>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</si>
  <si>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</si>
  <si>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</si>
  <si>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</si>
  <si>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</si>
  <si>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</si>
  <si>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</si>
  <si>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</si>
  <si>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</si>
  <si>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</si>
  <si>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</si>
  <si>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</si>
  <si>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</si>
  <si>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</si>
  <si>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</si>
  <si>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</si>
  <si>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</si>
  <si>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</si>
  <si>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</si>
  <si>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</si>
  <si>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</si>
  <si>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</si>
  <si>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</si>
  <si>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</si>
  <si>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</si>
  <si>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</si>
  <si>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</si>
  <si>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</si>
  <si>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</si>
  <si>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</si>
  <si>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</si>
  <si>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</si>
  <si>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</si>
  <si>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</si>
  <si>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</si>
  <si>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</si>
  <si>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</si>
  <si>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</si>
  <si>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</si>
  <si>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</si>
  <si>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</si>
  <si>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</si>
  <si>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</si>
  <si>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</si>
  <si>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</si>
  <si>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</si>
  <si>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</si>
  <si>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</si>
  <si>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</si>
  <si>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</si>
  <si>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</si>
  <si>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</si>
  <si>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</si>
  <si>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</si>
  <si>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</si>
  <si>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</si>
  <si>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</si>
  <si>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</si>
  <si>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</si>
  <si>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</si>
  <si>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</si>
  <si>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</si>
  <si>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</si>
  <si>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</si>
  <si>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</si>
  <si>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</si>
  <si>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</si>
  <si>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</si>
  <si>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</si>
  <si>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</si>
  <si>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</si>
  <si>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</si>
  <si>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</si>
  <si>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</si>
  <si>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</si>
  <si>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</si>
  <si>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</si>
  <si>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</si>
  <si>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</si>
  <si>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</si>
  <si>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</si>
  <si>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</si>
  <si>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</si>
  <si>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</si>
  <si>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</si>
  <si>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</si>
  <si>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</si>
  <si>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</si>
  <si>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</si>
  <si>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</si>
  <si>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</si>
  <si>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</si>
  <si>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</si>
  <si>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</si>
  <si>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</si>
  <si>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</si>
  <si>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</si>
  <si>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</si>
  <si>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</si>
  <si>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</si>
  <si>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</si>
  <si>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</si>
  <si>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</si>
  <si>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</si>
  <si>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</si>
  <si>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</si>
  <si>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</si>
  <si>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</si>
  <si>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</si>
  <si>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</si>
  <si>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</si>
  <si>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</si>
  <si>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</si>
  <si>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</si>
  <si>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</si>
  <si>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</si>
  <si>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</si>
  <si>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</si>
  <si>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</si>
  <si>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</si>
  <si>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</si>
  <si>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</si>
  <si>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</si>
  <si>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</si>
  <si>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</si>
  <si>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</si>
  <si>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</si>
  <si>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</si>
  <si>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</si>
  <si>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</si>
  <si>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</si>
  <si>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</si>
  <si>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</si>
  <si>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</si>
  <si>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</si>
  <si>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</si>
  <si>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</si>
  <si>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</si>
  <si>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</si>
  <si>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</si>
  <si>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</si>
  <si>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</si>
  <si>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</si>
  <si>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</si>
  <si>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</si>
  <si>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</si>
  <si>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</si>
  <si>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</si>
  <si>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</si>
  <si>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</si>
  <si>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</si>
  <si>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</si>
  <si>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</si>
  <si>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</si>
  <si>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</si>
  <si>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</si>
  <si>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</si>
  <si>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</si>
  <si>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</si>
  <si>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</si>
  <si>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</si>
  <si>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</si>
  <si>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</si>
  <si>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</si>
  <si>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</si>
  <si>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</si>
  <si>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</si>
  <si>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</si>
  <si>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</si>
  <si>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</si>
  <si>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</si>
  <si>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</si>
  <si>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</si>
  <si>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</si>
  <si>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</si>
  <si>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</si>
  <si>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</si>
  <si>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</si>
  <si>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</si>
  <si>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</si>
  <si>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</si>
  <si>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</si>
  <si>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</si>
  <si>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</si>
  <si>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</si>
  <si>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</si>
  <si>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</si>
  <si>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</si>
  <si>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</si>
  <si>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</si>
  <si>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</si>
  <si>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</si>
  <si>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</si>
  <si>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</si>
  <si>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</si>
  <si>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</si>
  <si>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</si>
  <si>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</si>
  <si>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</si>
  <si>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</si>
  <si>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</si>
  <si>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</si>
  <si>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</si>
  <si>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</si>
  <si>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</si>
  <si>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</si>
  <si>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</si>
  <si>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</si>
  <si>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</si>
  <si>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</si>
  <si>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</si>
  <si>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</si>
  <si>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</si>
  <si>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</si>
  <si>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</si>
  <si>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</si>
  <si>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</si>
  <si>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</si>
  <si>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</si>
  <si>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</si>
  <si>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</si>
  <si>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</si>
  <si>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</si>
  <si>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</si>
  <si>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</si>
  <si>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</si>
  <si>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</si>
  <si>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</si>
  <si>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</si>
  <si>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</si>
  <si>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</si>
  <si>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</si>
  <si>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</si>
  <si>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</si>
  <si>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</si>
  <si>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</si>
  <si>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</si>
  <si>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</si>
  <si>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</si>
  <si>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</si>
  <si>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</si>
  <si>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</si>
  <si>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</si>
  <si>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</si>
  <si>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</si>
  <si>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</si>
  <si>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</si>
  <si>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</si>
  <si>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</si>
  <si>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</si>
  <si>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</si>
  <si>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</si>
  <si>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</si>
  <si>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</si>
  <si>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</si>
  <si>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</si>
  <si>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</si>
  <si>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</si>
  <si>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</si>
  <si>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</si>
  <si>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</si>
  <si>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</si>
  <si>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</si>
  <si>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</si>
  <si>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</si>
  <si>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</si>
  <si>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</si>
  <si>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</si>
  <si>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</si>
  <si>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</si>
  <si>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</si>
  <si>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</si>
  <si>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</si>
  <si>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</si>
  <si>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</si>
  <si>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</si>
  <si>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</si>
  <si>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</si>
  <si>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</si>
  <si>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</si>
  <si>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</si>
  <si>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</si>
  <si>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</si>
  <si>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</si>
  <si>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</si>
  <si>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</si>
  <si>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</si>
  <si>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</si>
  <si>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</si>
  <si>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</si>
  <si>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</si>
  <si>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</si>
  <si>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</si>
  <si>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</si>
  <si>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</si>
  <si>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</si>
  <si>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</si>
  <si>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</si>
  <si>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</si>
  <si>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</si>
  <si>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</si>
  <si>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</si>
  <si>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</si>
  <si>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</si>
  <si>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</si>
  <si>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</si>
  <si>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</si>
  <si>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</si>
  <si>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</si>
  <si>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</si>
  <si>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</si>
  <si>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</si>
  <si>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</si>
  <si>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</si>
  <si>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</si>
  <si>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</si>
  <si>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</si>
  <si>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</si>
  <si>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</si>
  <si>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</si>
  <si>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</si>
  <si>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</si>
  <si>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</si>
  <si>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</si>
  <si>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</si>
  <si>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</si>
  <si>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</si>
  <si>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</si>
  <si>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</si>
  <si>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</si>
  <si>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</si>
  <si>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</si>
  <si>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</si>
  <si>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</si>
  <si>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</si>
  <si>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</si>
  <si>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</si>
  <si>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</si>
  <si>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</si>
  <si>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</si>
  <si>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</si>
  <si>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</si>
  <si>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</si>
  <si>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</si>
  <si>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</si>
  <si>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</si>
  <si>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</si>
  <si>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</si>
  <si>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</si>
  <si>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</si>
  <si>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</si>
  <si>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</si>
  <si>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</si>
  <si>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</si>
  <si>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</si>
  <si>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</si>
  <si>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</si>
  <si>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</si>
  <si>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</si>
  <si>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</si>
  <si>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</si>
  <si>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</si>
  <si>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</si>
  <si>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</si>
  <si>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</si>
  <si>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</si>
  <si>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</si>
  <si>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</si>
  <si>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</si>
  <si>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</si>
  <si>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</si>
  <si>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</si>
  <si>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</si>
  <si>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</si>
  <si>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</si>
  <si>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</si>
  <si>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</si>
  <si>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</si>
  <si>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</si>
  <si>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</si>
  <si>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</si>
  <si>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</si>
  <si>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</si>
  <si>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</si>
  <si>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</si>
  <si>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</si>
  <si>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</si>
  <si>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</si>
  <si>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</si>
  <si>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</si>
  <si>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</si>
  <si>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</si>
  <si>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</si>
  <si>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</si>
  <si>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</si>
  <si>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</si>
  <si>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</si>
  <si>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</si>
  <si>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</si>
  <si>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</si>
  <si>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</si>
  <si>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</si>
  <si>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</si>
  <si>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</si>
  <si>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</si>
  <si>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</si>
  <si>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</si>
  <si>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</si>
  <si>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</si>
  <si>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</si>
  <si>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</si>
  <si>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</si>
  <si>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</si>
  <si>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</si>
  <si>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</si>
  <si>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</si>
  <si>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</si>
  <si>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</si>
  <si>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</si>
  <si>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</si>
  <si>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</si>
  <si>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</si>
  <si>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</si>
  <si>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</si>
  <si>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</si>
  <si>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</si>
  <si>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</si>
  <si>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</si>
  <si>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</si>
  <si>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</si>
  <si>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</si>
  <si>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</si>
  <si>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</si>
  <si>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</si>
  <si>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</si>
  <si>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</si>
  <si>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</si>
  <si>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</si>
  <si>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</si>
  <si>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</si>
  <si>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</si>
  <si>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</si>
  <si>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</si>
  <si>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</si>
  <si>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</si>
  <si>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</si>
  <si>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</si>
  <si>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</si>
  <si>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</si>
  <si>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</si>
  <si>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</si>
  <si>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</si>
  <si>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</si>
  <si>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</si>
  <si>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</si>
  <si>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</si>
  <si>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</si>
  <si>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</si>
  <si>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</si>
  <si>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</si>
  <si>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</si>
  <si>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</si>
  <si>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</si>
  <si>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</si>
  <si>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</si>
  <si>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</si>
  <si>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</si>
  <si>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</si>
  <si>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</si>
  <si>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</si>
  <si>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</si>
  <si>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</si>
  <si>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</si>
  <si>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</si>
  <si>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</si>
  <si>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</si>
  <si>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</si>
  <si>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</si>
  <si>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</si>
  <si>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</si>
  <si>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</si>
  <si>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</si>
  <si>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</si>
  <si>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</si>
  <si>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</si>
  <si>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</si>
  <si>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</si>
  <si>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</si>
  <si>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</si>
  <si>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</si>
  <si>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</si>
  <si>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</si>
  <si>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</si>
  <si>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</si>
  <si>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</si>
  <si>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</si>
  <si>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</si>
  <si>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</si>
  <si>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</si>
  <si>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</si>
  <si>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</si>
  <si>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</si>
  <si>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</si>
  <si>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</si>
  <si>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</si>
  <si>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</si>
  <si>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</si>
  <si>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</si>
  <si>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</si>
  <si>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</si>
  <si>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</si>
  <si>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</si>
  <si>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</si>
  <si>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</si>
  <si>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</si>
  <si>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</si>
  <si>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</si>
  <si>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</si>
  <si>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</si>
  <si>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</si>
  <si>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</si>
  <si>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</si>
  <si>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</si>
  <si>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</si>
  <si>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</si>
  <si>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</si>
  <si>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</si>
  <si>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</si>
  <si>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</si>
  <si>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</si>
  <si>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</si>
  <si>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</si>
  <si>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</si>
  <si>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</si>
  <si>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</si>
  <si>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</si>
  <si>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</si>
  <si>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</si>
  <si>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</si>
  <si>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</si>
  <si>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</si>
  <si>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</si>
  <si>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</si>
  <si>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</si>
  <si>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</si>
  <si>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</si>
  <si>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</si>
  <si>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</si>
  <si>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</si>
  <si>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</si>
  <si>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</si>
  <si>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</si>
  <si>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</si>
  <si>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</si>
  <si>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</si>
  <si>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</si>
  <si>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</si>
  <si>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</si>
  <si>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</si>
  <si>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</si>
  <si>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</si>
  <si>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</si>
  <si>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</si>
  <si>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</si>
  <si>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</si>
  <si>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</si>
  <si>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</si>
  <si>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</si>
  <si>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</si>
  <si>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</si>
  <si>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</si>
  <si>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</si>
  <si>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</si>
  <si>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</si>
  <si>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</si>
  <si>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</si>
  <si>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</si>
  <si>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</si>
  <si>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</si>
  <si>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</si>
  <si>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</si>
  <si>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</si>
  <si>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</si>
  <si>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</si>
  <si>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</si>
  <si>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</si>
  <si>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</si>
  <si>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</si>
  <si>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</si>
  <si>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</si>
  <si>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</si>
  <si>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</si>
  <si>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</si>
  <si>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</si>
  <si>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</si>
  <si>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</si>
  <si>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</si>
  <si>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</si>
  <si>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</si>
  <si>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</si>
  <si>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</si>
  <si>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</si>
  <si>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</si>
  <si>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</si>
  <si>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</si>
  <si>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</si>
  <si>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</si>
  <si>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</si>
  <si>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</si>
  <si>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</si>
  <si>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</si>
  <si>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</si>
  <si>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</si>
  <si>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</si>
  <si>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</si>
  <si>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</si>
  <si>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</si>
  <si>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</si>
  <si>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</si>
  <si>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</si>
  <si>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</si>
  <si>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</si>
  <si>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</si>
  <si>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</si>
  <si>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</si>
  <si>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</si>
  <si>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</si>
  <si>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</si>
  <si>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</si>
  <si>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</si>
  <si>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</si>
  <si>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</si>
  <si>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</si>
  <si>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</si>
  <si>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</si>
  <si>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</si>
  <si>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</si>
  <si>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</si>
  <si>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</si>
  <si>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</si>
  <si>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</si>
  <si>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</si>
  <si>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</si>
  <si>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</si>
  <si>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</si>
  <si>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</si>
  <si>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</si>
  <si>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</si>
  <si>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</si>
  <si>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</si>
  <si>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</si>
  <si>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</si>
  <si>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</si>
  <si>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</si>
  <si>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</si>
  <si>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</si>
  <si>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</si>
  <si>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</si>
  <si>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</si>
  <si>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</si>
  <si>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</si>
  <si>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</si>
  <si>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</si>
  <si>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</si>
  <si>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</si>
  <si>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</si>
  <si>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</si>
  <si>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</si>
  <si>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</si>
  <si>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</si>
  <si>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</si>
  <si>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</si>
  <si>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</si>
  <si>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</si>
  <si>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</si>
  <si>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</si>
  <si>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</si>
  <si>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</si>
  <si>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</si>
  <si>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</si>
  <si>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</si>
  <si>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</si>
  <si>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</si>
  <si>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</si>
  <si>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</si>
  <si>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</si>
  <si>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</si>
  <si>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</si>
  <si>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</si>
  <si>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</si>
  <si>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</si>
  <si>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</si>
  <si>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</si>
  <si>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</si>
  <si>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</si>
  <si>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</si>
  <si>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</si>
  <si>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</si>
  <si>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</si>
  <si>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</si>
  <si>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</si>
  <si>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</si>
  <si>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</si>
  <si>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</si>
  <si>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</si>
  <si>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</si>
  <si>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</si>
  <si>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</si>
  <si>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</si>
  <si>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</si>
  <si>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</si>
  <si>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</si>
  <si>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</si>
  <si>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</si>
  <si>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</si>
  <si>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</si>
  <si>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</si>
  <si>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</si>
  <si>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</si>
  <si>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</si>
  <si>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</si>
  <si>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</si>
  <si>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</si>
  <si>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</si>
  <si>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</si>
  <si>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</si>
  <si>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</si>
  <si>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</si>
  <si>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</si>
  <si>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</si>
  <si>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</si>
  <si>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</si>
  <si>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</si>
  <si>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</si>
  <si>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</si>
  <si>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</si>
  <si>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</si>
  <si>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</si>
  <si>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</si>
  <si>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</si>
  <si>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</si>
  <si>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</si>
  <si>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</si>
  <si>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</si>
  <si>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</si>
  <si>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</si>
  <si>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</si>
  <si>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</si>
  <si>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</si>
  <si>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</si>
  <si>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</si>
  <si>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</si>
  <si>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</si>
  <si>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</si>
  <si>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</si>
  <si>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</si>
  <si>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</si>
  <si>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</si>
  <si>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</si>
  <si>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</si>
  <si>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</si>
  <si>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</si>
  <si>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</si>
  <si>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</si>
  <si>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</si>
  <si>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</si>
  <si>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</si>
  <si>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</si>
  <si>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</si>
  <si>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</si>
  <si>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</si>
  <si>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</si>
  <si>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</si>
  <si>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</si>
  <si>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</si>
  <si>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</si>
  <si>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</si>
  <si>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</si>
  <si>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</si>
  <si>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</si>
  <si>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</si>
  <si>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</si>
  <si>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</si>
  <si>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</si>
  <si>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</si>
  <si>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</si>
  <si>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</si>
  <si>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</si>
  <si>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</si>
  <si>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</si>
  <si>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</si>
  <si>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</si>
  <si>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</si>
  <si>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</si>
  <si>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</si>
  <si>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</si>
  <si>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</si>
  <si>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</si>
  <si>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</si>
  <si>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</si>
  <si>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</si>
  <si>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</si>
  <si>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</si>
  <si>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</si>
  <si>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</si>
  <si>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</si>
  <si>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</si>
  <si>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</si>
  <si>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</si>
  <si>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</si>
  <si>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</si>
  <si>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</si>
  <si>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</si>
  <si>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</si>
  <si>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</si>
  <si>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</si>
  <si>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</si>
  <si>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</si>
  <si>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</si>
  <si>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</si>
  <si>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</si>
  <si>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</si>
  <si>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</si>
  <si>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</si>
  <si>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</si>
  <si>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</si>
  <si>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</si>
  <si>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</si>
  <si>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</si>
  <si>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</si>
  <si>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</si>
  <si>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</si>
  <si>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</si>
  <si>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</si>
  <si>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</si>
  <si>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</si>
  <si>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</si>
  <si>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</si>
  <si>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</si>
  <si>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</si>
  <si>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</si>
  <si>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</si>
  <si>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</si>
  <si>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</si>
  <si>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</si>
  <si>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</si>
  <si>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</si>
  <si>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</si>
  <si>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</si>
  <si>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</si>
  <si>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</si>
  <si>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</si>
  <si>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</si>
  <si>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</si>
  <si>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</si>
  <si>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</si>
  <si>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</si>
  <si>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</si>
  <si>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</si>
  <si>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</si>
  <si>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</si>
  <si>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</si>
  <si>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</si>
  <si>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</si>
  <si>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</si>
  <si>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</si>
  <si>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</si>
  <si>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</si>
  <si>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</si>
  <si>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</si>
  <si>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</si>
  <si>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</si>
  <si>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</si>
  <si>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</si>
  <si>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</si>
  <si>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</si>
  <si>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</si>
  <si>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</si>
  <si>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</si>
  <si>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</si>
  <si>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</si>
  <si>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</si>
  <si>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</si>
  <si>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</si>
  <si>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</si>
  <si>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</si>
  <si>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</si>
  <si>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</si>
  <si>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</si>
  <si>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</si>
  <si>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</si>
  <si>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</si>
  <si>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</si>
  <si>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</si>
  <si>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</si>
  <si>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</si>
  <si>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</si>
  <si>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</si>
  <si>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</si>
  <si>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</si>
  <si>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</si>
  <si>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</si>
  <si>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</si>
  <si>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</si>
  <si>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</si>
  <si>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</si>
  <si>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</si>
  <si>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</si>
  <si>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</si>
  <si>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</si>
  <si>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</si>
  <si>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</si>
  <si>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</si>
  <si>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</si>
  <si>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</si>
  <si>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</si>
  <si>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</si>
  <si>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</si>
  <si>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</si>
  <si>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</si>
  <si>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</si>
  <si>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</si>
  <si>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</si>
  <si>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</si>
  <si>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</si>
  <si>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</si>
  <si>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</si>
  <si>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</si>
  <si>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</si>
  <si>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</si>
  <si>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</si>
  <si>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</si>
  <si>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</si>
  <si>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</si>
  <si>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</si>
  <si>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</si>
  <si>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</si>
  <si>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</si>
  <si>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</si>
  <si>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</si>
  <si>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</si>
  <si>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</si>
  <si>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</si>
  <si>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</si>
  <si>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</si>
  <si>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</si>
  <si>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</si>
  <si>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</si>
  <si>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</si>
  <si>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</si>
  <si>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</si>
  <si>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</si>
  <si>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</si>
  <si>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</si>
  <si>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</si>
  <si>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</si>
  <si>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</si>
  <si>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</si>
  <si>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</si>
  <si>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</si>
  <si>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</si>
  <si>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</si>
  <si>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</si>
  <si>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</si>
  <si>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</si>
  <si>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</si>
  <si>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</si>
  <si>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</si>
  <si>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</si>
  <si>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</si>
  <si>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</si>
  <si>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</si>
  <si>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</si>
  <si>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</si>
  <si>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</si>
  <si>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</si>
  <si>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</si>
  <si>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</si>
  <si>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</si>
  <si>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</si>
  <si>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</si>
  <si>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</si>
  <si>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</si>
  <si>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</si>
  <si>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</si>
  <si>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</si>
  <si>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</si>
  <si>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</si>
  <si>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</si>
  <si>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</si>
  <si>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</si>
  <si>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</si>
  <si>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</si>
  <si>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</si>
  <si>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</si>
  <si>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</si>
  <si>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</si>
  <si>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</si>
  <si>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</si>
  <si>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</si>
  <si>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</si>
  <si>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</si>
  <si>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</si>
  <si>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</si>
  <si>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</si>
  <si>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</si>
  <si>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</si>
  <si>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</si>
  <si>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</si>
  <si>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</si>
  <si>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</si>
  <si>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</si>
  <si>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</si>
  <si>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</si>
  <si>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</si>
  <si>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</si>
  <si>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</si>
  <si>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</si>
  <si>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</si>
  <si>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</si>
  <si>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</si>
  <si>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</si>
  <si>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</si>
  <si>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</si>
  <si>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</si>
  <si>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</si>
  <si>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</si>
  <si>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</si>
  <si>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</si>
  <si>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</si>
  <si>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</si>
  <si>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</si>
  <si>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</si>
  <si>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</si>
  <si>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</si>
  <si>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</si>
  <si>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</si>
  <si>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</si>
  <si>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</si>
  <si>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</si>
  <si>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</si>
  <si>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</si>
  <si>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</si>
  <si>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</si>
  <si>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</si>
  <si>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</si>
  <si>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</si>
  <si>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</si>
  <si>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</si>
  <si>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</si>
  <si>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</si>
  <si>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</si>
  <si>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</si>
  <si>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</si>
  <si>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</si>
  <si>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</si>
  <si>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</si>
  <si>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</si>
  <si>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</si>
  <si>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</si>
  <si>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</si>
  <si>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</si>
  <si>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</si>
  <si>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</si>
  <si>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</si>
  <si>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</si>
  <si>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</si>
  <si>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</si>
  <si>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</si>
  <si>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</si>
  <si>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</si>
  <si>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</si>
  <si>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</si>
  <si>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</si>
  <si>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</si>
  <si>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</si>
  <si>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</si>
  <si>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</si>
  <si>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</si>
  <si>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</si>
  <si>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</si>
  <si>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</si>
  <si>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</si>
  <si>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</si>
  <si>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</si>
  <si>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</si>
  <si>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</si>
  <si>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</si>
  <si>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</si>
  <si>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</si>
  <si>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</si>
  <si>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</si>
  <si>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</si>
  <si>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</si>
  <si>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</si>
  <si>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</si>
  <si>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</si>
  <si>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</si>
  <si>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</si>
  <si>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</si>
  <si>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</si>
  <si>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</si>
  <si>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</si>
  <si>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</si>
  <si>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</si>
  <si>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</si>
  <si>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</si>
  <si>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</si>
  <si>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</si>
  <si>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</si>
  <si>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</si>
  <si>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</si>
  <si>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</si>
  <si>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</si>
  <si>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</si>
  <si>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</si>
  <si>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</si>
  <si>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</si>
  <si>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</si>
  <si>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</si>
  <si>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</si>
  <si>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</si>
  <si>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</si>
  <si>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</si>
  <si>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</si>
  <si>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</si>
  <si>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</si>
  <si>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</si>
  <si>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</si>
  <si>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</si>
  <si>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</si>
  <si>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</si>
  <si>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</si>
  <si>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</si>
  <si>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</si>
  <si>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</si>
  <si>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</si>
  <si>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</si>
  <si>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</si>
  <si>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</si>
  <si>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</si>
  <si>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</si>
  <si>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</si>
  <si>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</si>
  <si>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</si>
  <si>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</si>
  <si>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</si>
  <si>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</si>
  <si>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</si>
  <si>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</si>
  <si>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</si>
  <si>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</si>
  <si>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</si>
  <si>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</si>
  <si>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</si>
  <si>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</si>
  <si>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</si>
  <si>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</si>
  <si>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</si>
  <si>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</si>
  <si>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</si>
  <si>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</si>
  <si>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</si>
  <si>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</si>
  <si>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</si>
  <si>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</si>
  <si>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</si>
  <si>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</si>
  <si>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</si>
  <si>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</si>
  <si>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</si>
  <si>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</si>
  <si>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</si>
  <si>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</si>
  <si>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</si>
  <si>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</si>
  <si>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</si>
  <si>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</si>
  <si>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</si>
  <si>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</si>
  <si>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</si>
  <si>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</si>
  <si>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</si>
  <si>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</si>
  <si>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</si>
  <si>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</si>
  <si>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</si>
  <si>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</si>
  <si>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</si>
  <si>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</si>
  <si>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</si>
  <si>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</si>
  <si>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</si>
  <si>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</si>
  <si>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</si>
  <si>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</si>
  <si>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</si>
  <si>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</si>
  <si>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</si>
  <si>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</si>
  <si>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</si>
  <si>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</si>
  <si>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</si>
  <si>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</si>
  <si>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</si>
  <si>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</si>
  <si>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</si>
  <si>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</si>
  <si>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</si>
  <si>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</si>
  <si>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</si>
  <si>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</si>
  <si>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</si>
  <si>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</si>
  <si>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</si>
  <si>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</si>
  <si>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</si>
  <si>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</si>
  <si>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</si>
  <si>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</si>
  <si>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</si>
  <si>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</si>
  <si>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</si>
  <si>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</si>
  <si>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</si>
  <si>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</si>
  <si>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</si>
  <si>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</si>
  <si>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</si>
  <si>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</si>
  <si>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</si>
  <si>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</si>
  <si>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</si>
  <si>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</si>
  <si>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</si>
  <si>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</si>
  <si>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</si>
  <si>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</si>
  <si>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</si>
  <si>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</si>
  <si>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</si>
  <si>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</si>
  <si>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</si>
  <si>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</si>
  <si>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</si>
  <si>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</si>
  <si>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</si>
  <si>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</si>
  <si>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</si>
  <si>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</si>
  <si>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</si>
  <si>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</si>
  <si>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</si>
  <si>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</si>
  <si>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</si>
  <si>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</si>
  <si>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</si>
  <si>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</si>
  <si>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</si>
  <si>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</si>
  <si>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</si>
  <si>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</si>
  <si>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</si>
  <si>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</si>
  <si>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</si>
  <si>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</si>
  <si>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</si>
  <si>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</si>
  <si>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</si>
  <si>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</si>
  <si>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</si>
  <si>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</si>
  <si>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</si>
  <si>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</si>
  <si>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</si>
  <si>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</si>
  <si>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</si>
  <si>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</si>
  <si>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</si>
  <si>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</si>
  <si>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</si>
  <si>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</si>
  <si>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</si>
  <si>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</si>
  <si>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</si>
  <si>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</si>
  <si>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</si>
  <si>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</si>
  <si>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</si>
  <si>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</si>
  <si>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</si>
  <si>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</si>
  <si>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</si>
  <si>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</si>
  <si>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</si>
  <si>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</si>
  <si>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</si>
  <si>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</si>
  <si>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</si>
  <si>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</si>
  <si>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</si>
  <si>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</si>
  <si>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</si>
  <si>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</si>
  <si>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</si>
  <si>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</si>
  <si>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</si>
  <si>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</si>
  <si>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</si>
  <si>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</si>
  <si>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</si>
  <si>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</si>
  <si>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</si>
  <si>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</si>
  <si>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</si>
  <si>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</si>
  <si>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</si>
  <si>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</si>
  <si>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</si>
  <si>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</si>
  <si>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</si>
  <si>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</si>
  <si>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</si>
  <si>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</si>
  <si>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</si>
  <si>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</si>
  <si>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</si>
  <si>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</si>
  <si>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</si>
  <si>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</si>
  <si>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</si>
  <si>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</si>
  <si>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</si>
  <si>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</si>
  <si>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</si>
  <si>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</si>
  <si>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</si>
  <si>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</si>
  <si>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</si>
  <si>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</si>
  <si>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</si>
  <si>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</si>
  <si>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</si>
  <si>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</si>
  <si>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</si>
  <si>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</si>
  <si>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</si>
  <si>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</si>
  <si>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</si>
  <si>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</si>
  <si>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</si>
  <si>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</si>
  <si>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</si>
  <si>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</si>
  <si>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</si>
  <si>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</si>
  <si>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</si>
  <si>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</si>
  <si>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</si>
  <si>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</si>
  <si>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</si>
  <si>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</si>
  <si>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</si>
  <si>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</si>
  <si>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</si>
  <si>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</si>
  <si>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</si>
  <si>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</si>
  <si>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</si>
  <si>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</si>
  <si>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</si>
  <si>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</si>
  <si>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</si>
  <si>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</si>
  <si>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</si>
  <si>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</si>
  <si>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</si>
  <si>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</si>
  <si>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</si>
  <si>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</si>
  <si>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</si>
  <si>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</si>
  <si>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</si>
  <si>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</si>
  <si>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</si>
  <si>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</si>
  <si>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</si>
  <si>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</si>
  <si>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</si>
  <si>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</si>
  <si>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</si>
  <si>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</si>
  <si>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</si>
  <si>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</si>
  <si>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</si>
  <si>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</si>
  <si>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</si>
  <si>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</si>
  <si>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</si>
  <si>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</si>
  <si>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</si>
  <si>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</si>
  <si>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</si>
  <si>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</si>
  <si>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</si>
  <si>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</si>
  <si>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</si>
  <si>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</si>
  <si>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</si>
  <si>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</si>
  <si>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</si>
  <si>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</si>
  <si>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</si>
  <si>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</si>
  <si>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</si>
  <si>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</si>
  <si>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</si>
  <si>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</si>
  <si>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</si>
  <si>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</si>
  <si>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</si>
  <si>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</si>
  <si>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</si>
  <si>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</si>
  <si>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</si>
  <si>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</si>
  <si>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</si>
  <si>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</si>
  <si>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</si>
  <si>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</si>
  <si>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</si>
  <si>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</si>
  <si>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</si>
  <si>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</si>
  <si>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</si>
  <si>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</si>
  <si>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</si>
  <si>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</si>
  <si>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</si>
  <si>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</si>
  <si>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</si>
  <si>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</si>
  <si>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</si>
  <si>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</si>
  <si>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</si>
  <si>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</si>
  <si>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</si>
  <si>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</si>
  <si>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</si>
  <si>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</si>
  <si>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</si>
  <si>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</si>
  <si>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</si>
  <si>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</si>
  <si>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</si>
  <si>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</si>
  <si>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</si>
  <si>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</si>
  <si>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</si>
  <si>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</si>
  <si>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</si>
  <si>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</si>
  <si>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</si>
  <si>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</si>
  <si>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</si>
  <si>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</si>
  <si>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</si>
  <si>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</si>
  <si>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</si>
  <si>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</si>
  <si>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</si>
  <si>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</si>
  <si>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</si>
  <si>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</si>
  <si>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</si>
  <si>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</si>
  <si>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</si>
  <si>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</si>
  <si>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</si>
  <si>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</si>
  <si>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</si>
  <si>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</si>
  <si>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</si>
  <si>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</si>
  <si>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</si>
  <si>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</si>
  <si>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</si>
  <si>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</si>
  <si>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</si>
  <si>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</si>
  <si>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</si>
  <si>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</si>
  <si>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</si>
  <si>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</si>
  <si>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</si>
  <si>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</si>
  <si>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</si>
  <si>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</si>
  <si>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</si>
  <si>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</si>
  <si>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</si>
  <si>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</si>
  <si>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</si>
  <si>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</si>
  <si>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</si>
  <si>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</si>
  <si>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</si>
  <si>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</si>
  <si>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</si>
  <si>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</si>
  <si>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</si>
  <si>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</si>
  <si>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</si>
  <si>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</si>
  <si>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</si>
  <si>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</si>
  <si>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</si>
  <si>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</si>
  <si>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</si>
  <si>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</si>
  <si>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</si>
  <si>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</si>
  <si>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</si>
  <si>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</si>
  <si>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</si>
  <si>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</si>
  <si>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</si>
  <si>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</si>
  <si>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</si>
  <si>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</si>
  <si>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</si>
  <si>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</si>
  <si>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</si>
  <si>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</si>
  <si>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</si>
  <si>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</si>
  <si>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</si>
  <si>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</si>
  <si>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</si>
  <si>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</si>
  <si>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</si>
  <si>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</si>
  <si>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</si>
  <si>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</si>
  <si>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</si>
  <si>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</si>
  <si>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</si>
  <si>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</si>
  <si>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</si>
  <si>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</si>
  <si>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</si>
  <si>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</si>
  <si>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</si>
  <si>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</si>
  <si>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</si>
  <si>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</si>
  <si>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</si>
  <si>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</si>
  <si>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</si>
  <si>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</si>
  <si>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</si>
  <si>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</si>
  <si>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</si>
  <si>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</si>
  <si>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</si>
  <si>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</si>
  <si>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</si>
  <si>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</si>
  <si>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</si>
  <si>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</si>
  <si>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</si>
  <si>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</si>
  <si>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</si>
  <si>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</si>
  <si>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</si>
  <si>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</si>
  <si>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</si>
  <si>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</si>
  <si>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</si>
  <si>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</si>
  <si>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</si>
  <si>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</si>
  <si>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</si>
  <si>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</si>
  <si>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</si>
  <si>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</si>
  <si>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</si>
  <si>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</si>
  <si>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</si>
  <si>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</si>
  <si>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</si>
  <si>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</si>
  <si>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</si>
  <si>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</si>
  <si>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</si>
  <si>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</si>
  <si>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</si>
  <si>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</si>
  <si>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</si>
  <si>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</si>
  <si>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</si>
  <si>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</si>
  <si>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</si>
  <si>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</si>
  <si>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</si>
  <si>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</si>
  <si>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</si>
  <si>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</si>
  <si>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</si>
  <si>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</si>
  <si>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</si>
  <si>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</si>
  <si>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</si>
  <si>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</si>
  <si>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</si>
  <si>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</si>
  <si>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</si>
  <si>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</si>
  <si>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</si>
  <si>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</si>
  <si>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</si>
  <si>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</si>
  <si>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</si>
  <si>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</si>
  <si>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</si>
  <si>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</si>
  <si>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</si>
  <si>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</si>
  <si>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</si>
  <si>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</si>
  <si>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</si>
  <si>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</si>
  <si>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</si>
  <si>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</si>
  <si>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</si>
  <si>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</si>
  <si>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</si>
  <si>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</si>
  <si>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</si>
  <si>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</si>
  <si>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</si>
  <si>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</si>
  <si>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</si>
  <si>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</si>
  <si>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</si>
  <si>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</si>
  <si>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</si>
  <si>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</si>
  <si>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</si>
  <si>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</si>
  <si>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</si>
  <si>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</si>
  <si>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</si>
  <si>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</si>
  <si>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</si>
  <si>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</si>
  <si>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</si>
  <si>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</si>
  <si>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</si>
  <si>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</si>
  <si>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</si>
  <si>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</si>
  <si>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</si>
  <si>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</si>
  <si>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</si>
  <si>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</si>
  <si>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</si>
  <si>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</si>
  <si>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</si>
  <si>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</si>
  <si>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</si>
  <si>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</si>
  <si>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</si>
  <si>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</si>
  <si>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</si>
  <si>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</si>
  <si>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</si>
  <si>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</si>
  <si>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</si>
  <si>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</si>
  <si>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</si>
  <si>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</si>
  <si>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</si>
  <si>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</si>
  <si>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</si>
  <si>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</si>
  <si>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</si>
  <si>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</si>
  <si>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</si>
  <si>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</si>
  <si>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</si>
  <si>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</si>
  <si>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</si>
  <si>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</si>
  <si>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</si>
  <si>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</si>
  <si>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</si>
  <si>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</si>
  <si>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</si>
  <si>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</si>
  <si>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</si>
  <si>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</si>
  <si>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</si>
  <si>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</si>
  <si>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</si>
  <si>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</si>
  <si>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</si>
  <si>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</si>
  <si>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</si>
  <si>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</si>
  <si>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</si>
  <si>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</si>
  <si>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</si>
  <si>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</si>
  <si>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</si>
  <si>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</si>
  <si>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</si>
  <si>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</si>
  <si>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</si>
  <si>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</si>
  <si>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</si>
  <si>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</si>
  <si>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</si>
  <si>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</si>
  <si>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</si>
  <si>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</si>
  <si>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</si>
  <si>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</si>
  <si>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</si>
  <si>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</si>
  <si>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</si>
  <si>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</si>
  <si>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</si>
  <si>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</si>
  <si>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</si>
  <si>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</si>
  <si>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</si>
  <si>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</si>
  <si>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</si>
  <si>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</si>
  <si>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</si>
  <si>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</si>
  <si>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</si>
  <si>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</si>
  <si>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</si>
  <si>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</si>
  <si>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</si>
  <si>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</si>
  <si>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</si>
  <si>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</si>
  <si>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</si>
  <si>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</si>
  <si>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</si>
  <si>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</si>
  <si>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</si>
  <si>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</si>
  <si>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</si>
  <si>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</si>
  <si>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</si>
  <si>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</si>
  <si>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</si>
  <si>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</si>
  <si>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</si>
  <si>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</si>
  <si>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</si>
  <si>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</si>
  <si>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</si>
  <si>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</si>
  <si>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</si>
  <si>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</si>
  <si>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</si>
  <si>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</si>
  <si>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</si>
  <si>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</si>
  <si>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</si>
  <si>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</si>
  <si>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</si>
  <si>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</si>
  <si>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</si>
  <si>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</si>
  <si>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</si>
  <si>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</si>
  <si>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</si>
  <si>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</si>
  <si>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</si>
  <si>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</si>
  <si>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</si>
  <si>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</si>
  <si>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</si>
  <si>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</si>
  <si>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</si>
  <si>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</si>
  <si>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</si>
  <si>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</si>
  <si>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</si>
  <si>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</si>
  <si>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</si>
  <si>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</si>
  <si>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</si>
  <si>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</si>
  <si>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</si>
  <si>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</si>
  <si>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</si>
  <si>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</si>
  <si>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</si>
  <si>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</si>
  <si>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</si>
  <si>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</si>
  <si>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</si>
  <si>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</si>
  <si>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</si>
  <si>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</si>
  <si>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</si>
  <si>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</si>
  <si>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</si>
  <si>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</si>
  <si>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</si>
  <si>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</si>
  <si>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</si>
  <si>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</si>
  <si>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</si>
  <si>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</si>
  <si>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</si>
  <si>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</si>
  <si>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</si>
  <si>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</si>
  <si>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</si>
  <si>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</si>
  <si>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</si>
  <si>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</si>
  <si>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</si>
  <si>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</si>
  <si>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</si>
  <si>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</si>
  <si>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</si>
  <si>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</si>
  <si>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</si>
  <si>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</si>
  <si>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</si>
  <si>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</si>
  <si>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</si>
  <si>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</si>
  <si>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</si>
  <si>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</si>
  <si>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</si>
  <si>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</si>
  <si>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</si>
  <si>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</si>
  <si>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</si>
  <si>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</si>
  <si>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</si>
  <si>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</si>
  <si>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</si>
  <si>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</si>
  <si>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</si>
  <si>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</si>
  <si>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</si>
  <si>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</si>
  <si>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</si>
  <si>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</si>
  <si>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</si>
  <si>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</si>
  <si>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</si>
  <si>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</si>
  <si>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</si>
  <si>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</si>
  <si>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</si>
  <si>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</si>
  <si>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</si>
  <si>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</si>
  <si>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</si>
  <si>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</si>
  <si>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</si>
  <si>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</si>
  <si>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</si>
  <si>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</si>
  <si>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</si>
  <si>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</si>
  <si>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</si>
  <si>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</si>
  <si>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</si>
  <si>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</si>
  <si>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</si>
  <si>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</si>
  <si>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</si>
  <si>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</si>
  <si>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</si>
  <si>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</si>
  <si>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</si>
  <si>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</si>
  <si>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</si>
  <si>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</si>
  <si>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</si>
  <si>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</si>
  <si>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</si>
  <si>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</si>
  <si>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</si>
  <si>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</si>
  <si>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</si>
  <si>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</si>
  <si>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</si>
  <si>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</si>
  <si>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</si>
  <si>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</si>
  <si>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</si>
  <si>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</si>
  <si>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</si>
  <si>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</si>
  <si>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</si>
  <si>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</si>
  <si>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</si>
  <si>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</si>
  <si>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</si>
  <si>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</si>
  <si>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</si>
  <si>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</si>
  <si>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</si>
  <si>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</si>
  <si>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</si>
  <si>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</si>
  <si>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</si>
  <si>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</si>
  <si>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</si>
  <si>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</si>
  <si>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</si>
  <si>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</si>
  <si>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</si>
  <si>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</si>
  <si>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</si>
  <si>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</si>
  <si>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</si>
  <si>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</si>
  <si>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</si>
  <si>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</si>
  <si>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</si>
  <si>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</si>
  <si>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</si>
  <si>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</si>
  <si>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</si>
  <si>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</si>
  <si>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</si>
  <si>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</si>
  <si>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</si>
  <si>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</si>
  <si>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</si>
  <si>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</si>
  <si>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</si>
  <si>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</si>
  <si>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</si>
  <si>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</si>
  <si>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</si>
  <si>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</si>
  <si>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</si>
  <si>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</si>
  <si>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</si>
  <si>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</si>
  <si>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</si>
  <si>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</si>
  <si>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</si>
  <si>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</si>
  <si>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</si>
  <si>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</si>
  <si>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</si>
  <si>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</si>
  <si>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</si>
  <si>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</si>
  <si>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</si>
  <si>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</si>
  <si>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</si>
  <si>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</si>
  <si>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</si>
  <si>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</si>
  <si>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</si>
  <si>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</si>
  <si>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</si>
  <si>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</si>
  <si>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</si>
  <si>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</si>
  <si>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</si>
  <si>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</si>
  <si>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</si>
  <si>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</si>
  <si>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</si>
  <si>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</si>
  <si>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</si>
  <si>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</si>
  <si>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</si>
  <si>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</si>
  <si>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</si>
  <si>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</si>
  <si>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</si>
  <si>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</si>
  <si>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</si>
  <si>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</si>
  <si>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</si>
  <si>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</si>
  <si>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</si>
  <si>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</si>
  <si>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</si>
  <si>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</si>
  <si>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</si>
  <si>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</si>
  <si>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</si>
  <si>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</si>
  <si>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</si>
  <si>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</si>
  <si>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</si>
  <si>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</si>
  <si>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</si>
  <si>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</si>
  <si>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</si>
  <si>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</si>
  <si>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</si>
  <si>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</si>
  <si>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</si>
  <si>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</si>
  <si>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</si>
  <si>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</si>
  <si>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</si>
  <si>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</si>
  <si>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</si>
  <si>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</si>
  <si>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</si>
  <si>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</si>
  <si>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</si>
  <si>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</si>
  <si>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</si>
  <si>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</si>
  <si>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</si>
  <si>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</si>
  <si>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</si>
  <si>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</si>
  <si>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</si>
  <si>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</si>
  <si>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</si>
  <si>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</si>
  <si>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</si>
  <si>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</si>
  <si>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</si>
  <si>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</si>
  <si>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</si>
  <si>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</si>
  <si>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</si>
  <si>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</si>
  <si>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</si>
  <si>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</si>
  <si>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</si>
  <si>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</si>
  <si>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</si>
  <si>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</si>
  <si>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</si>
  <si>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</si>
  <si>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</si>
  <si>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</si>
  <si>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</si>
  <si>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</si>
  <si>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</si>
  <si>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</si>
  <si>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</si>
  <si>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</si>
  <si>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</si>
  <si>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</si>
  <si>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</si>
  <si>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</si>
  <si>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</si>
  <si>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</si>
  <si>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</si>
  <si>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</si>
  <si>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</si>
  <si>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</si>
  <si>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</si>
  <si>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</si>
  <si>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</si>
  <si>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</si>
  <si>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</si>
  <si>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</si>
  <si>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</si>
  <si>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</si>
  <si>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</si>
  <si>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</si>
  <si>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</si>
  <si>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</si>
  <si>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</si>
  <si>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</si>
  <si>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</si>
  <si>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</si>
  <si>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</si>
  <si>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</si>
  <si>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</si>
  <si>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</si>
  <si>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</si>
  <si>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</si>
  <si>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</si>
  <si>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</si>
  <si>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</si>
  <si>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</si>
  <si>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</si>
  <si>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</si>
  <si>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</si>
  <si>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</si>
  <si>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</si>
  <si>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</si>
  <si>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</si>
  <si>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</si>
  <si>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</si>
  <si>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</si>
  <si>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</si>
  <si>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</si>
  <si>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</si>
  <si>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</si>
  <si>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</si>
  <si>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</si>
  <si>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</si>
  <si>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</si>
  <si>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</si>
  <si>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</si>
  <si>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</si>
  <si>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</si>
  <si>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</si>
  <si>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</si>
  <si>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</si>
  <si>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</si>
  <si>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</si>
  <si>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</si>
  <si>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</si>
  <si>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</si>
  <si>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</si>
  <si>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</si>
  <si>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</si>
  <si>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</si>
  <si>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</si>
  <si>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</si>
  <si>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</si>
  <si>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</si>
  <si>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</si>
  <si>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</si>
  <si>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</si>
  <si>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</si>
  <si>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</si>
  <si>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</si>
  <si>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</si>
  <si>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</si>
  <si>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</si>
  <si>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</si>
  <si>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</si>
  <si>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</si>
  <si>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</si>
  <si>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</si>
  <si>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</si>
  <si>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</si>
  <si>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</si>
  <si>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</si>
  <si>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</si>
  <si>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</si>
  <si>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</si>
  <si>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</si>
  <si>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</si>
  <si>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</si>
  <si>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</si>
  <si>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</si>
  <si>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</si>
  <si>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</si>
  <si>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</si>
  <si>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</si>
  <si>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</si>
  <si>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</si>
  <si>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</si>
  <si>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</si>
  <si>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</si>
  <si>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</si>
  <si>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</si>
  <si>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</si>
  <si>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</si>
  <si>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</si>
  <si>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</si>
  <si>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</si>
  <si>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</si>
  <si>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</si>
  <si>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</si>
  <si>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</si>
  <si>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</si>
  <si>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</si>
  <si>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</si>
  <si>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</si>
  <si>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</si>
  <si>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</si>
  <si>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</si>
  <si>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</si>
  <si>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</si>
  <si>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</si>
  <si>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</si>
  <si>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</si>
  <si>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</si>
  <si>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</si>
  <si>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</si>
  <si>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</si>
  <si>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</si>
  <si>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</si>
  <si>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</si>
  <si>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</si>
  <si>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</si>
  <si>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</si>
  <si>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</si>
  <si>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</si>
  <si>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</si>
  <si>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</si>
  <si>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</si>
  <si>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</si>
  <si>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</si>
  <si>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</si>
  <si>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</si>
  <si>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</si>
  <si>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</si>
  <si>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</si>
  <si>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</si>
  <si>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</si>
  <si>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</si>
  <si>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</si>
  <si>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</si>
  <si>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</si>
  <si>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</si>
  <si>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</si>
  <si>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</si>
  <si>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</si>
  <si>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</si>
  <si>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</si>
  <si>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</si>
  <si>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</si>
  <si>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</si>
  <si>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</si>
  <si>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</si>
  <si>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</si>
  <si>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</si>
  <si>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</si>
  <si>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</si>
  <si>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</si>
  <si>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</si>
  <si>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</si>
  <si>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</si>
  <si>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</si>
  <si>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</si>
  <si>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</si>
  <si>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</si>
  <si>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</si>
  <si>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</si>
  <si>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</si>
  <si>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</si>
  <si>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</si>
  <si>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</si>
  <si>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</si>
  <si>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</si>
  <si>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</si>
  <si>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</si>
  <si>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</si>
  <si>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</si>
  <si>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</si>
  <si>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</si>
  <si>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</si>
  <si>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</si>
  <si>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</si>
  <si>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</si>
  <si>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</si>
  <si>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</si>
  <si>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</si>
  <si>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</si>
  <si>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</si>
  <si>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</si>
  <si>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</si>
  <si>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</si>
  <si>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</si>
  <si>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</si>
  <si>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</si>
  <si>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</si>
  <si>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</si>
  <si>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</si>
  <si>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</si>
  <si>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</si>
  <si>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</si>
  <si>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</si>
  <si>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</si>
  <si>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</si>
  <si>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</si>
  <si>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</si>
  <si>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</si>
  <si>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</si>
  <si>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</si>
  <si>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</si>
  <si>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</si>
  <si>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</si>
  <si>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</si>
  <si>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</si>
  <si>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</si>
  <si>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</si>
  <si>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</si>
  <si>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</si>
  <si>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</si>
  <si>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</si>
  <si>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</si>
  <si>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</si>
  <si>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</si>
  <si>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</si>
  <si>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</si>
  <si>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</si>
  <si>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</si>
  <si>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</si>
  <si>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</si>
  <si>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</si>
  <si>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</si>
  <si>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</si>
  <si>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</si>
  <si>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</si>
  <si>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</si>
  <si>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</si>
  <si>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</si>
  <si>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</si>
  <si>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</si>
  <si>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</si>
  <si>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</si>
  <si>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</si>
  <si>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</si>
  <si>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</si>
  <si>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</si>
  <si>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</si>
  <si>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</si>
  <si>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</si>
  <si>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</si>
  <si>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</si>
  <si>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</si>
  <si>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</si>
  <si>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</si>
  <si>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</si>
  <si>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</si>
  <si>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</si>
  <si>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</si>
  <si>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</si>
  <si>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</si>
  <si>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</si>
  <si>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</si>
  <si>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</si>
  <si>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</si>
  <si>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</si>
  <si>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</si>
  <si>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</si>
  <si>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</si>
  <si>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</si>
  <si>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</si>
  <si>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</si>
  <si>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</si>
  <si>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</si>
  <si>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</si>
  <si>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</si>
  <si>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</si>
  <si>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</si>
  <si>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</si>
  <si>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</si>
  <si>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</si>
  <si>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</si>
  <si>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</si>
  <si>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</si>
  <si>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</si>
  <si>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</si>
  <si>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</si>
  <si>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</si>
  <si>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</si>
  <si>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</si>
  <si>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</si>
  <si>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</si>
  <si>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</si>
  <si>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</si>
  <si>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</si>
  <si>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</si>
  <si>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</si>
  <si>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</si>
  <si>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</si>
  <si>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</si>
  <si>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</si>
  <si>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</si>
  <si>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</si>
  <si>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</si>
  <si>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</si>
  <si>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</si>
  <si>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</si>
  <si>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</si>
  <si>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</si>
  <si>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</si>
  <si>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</si>
  <si>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</si>
  <si>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</si>
  <si>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</si>
  <si>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</si>
  <si>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</si>
  <si>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</si>
  <si>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</si>
  <si>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</si>
  <si>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</si>
  <si>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</si>
  <si>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</si>
  <si>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</si>
  <si>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</si>
  <si>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</si>
  <si>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</si>
  <si>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</si>
  <si>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</si>
  <si>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</si>
  <si>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</si>
  <si>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</si>
  <si>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</si>
  <si>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</si>
  <si>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</si>
  <si>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</si>
  <si>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</si>
  <si>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</si>
  <si>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</si>
  <si>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</si>
  <si>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</si>
  <si>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</si>
  <si>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</si>
  <si>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</si>
  <si>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</si>
  <si>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</si>
  <si>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</si>
  <si>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</si>
  <si>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</si>
  <si>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</si>
  <si>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</si>
  <si>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</si>
  <si>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</si>
  <si>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</si>
  <si>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</si>
  <si>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</si>
  <si>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</si>
  <si>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</si>
  <si>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</si>
  <si>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</si>
  <si>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</si>
  <si>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</si>
  <si>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</si>
  <si>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</si>
  <si>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</si>
  <si>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</si>
  <si>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</si>
  <si>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</si>
  <si>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</si>
  <si>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</si>
  <si>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</si>
  <si>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</si>
  <si>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</si>
  <si>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</si>
  <si>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</si>
  <si>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</si>
  <si>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</si>
  <si>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</si>
  <si>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</si>
  <si>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</si>
  <si>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</si>
  <si>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</si>
  <si>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</si>
  <si>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</si>
  <si>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</si>
  <si>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</si>
  <si>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</si>
  <si>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</si>
  <si>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</si>
  <si>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</si>
  <si>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</si>
  <si>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</si>
  <si>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</si>
  <si>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</si>
  <si>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</si>
  <si>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</si>
  <si>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</si>
  <si>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</si>
  <si>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</si>
  <si>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</si>
  <si>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</si>
  <si>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</si>
  <si>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</si>
  <si>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</si>
  <si>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</si>
  <si>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</si>
  <si>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</si>
  <si>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</si>
  <si>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</si>
  <si>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</si>
  <si>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</si>
  <si>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</si>
  <si>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</si>
  <si>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</si>
  <si>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</si>
  <si>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</si>
  <si>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</si>
  <si>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</si>
  <si>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</si>
  <si>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</si>
  <si>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</si>
  <si>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</si>
  <si>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</si>
  <si>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</si>
  <si>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</si>
  <si>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</si>
  <si>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</si>
  <si>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</si>
  <si>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</si>
  <si>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</si>
  <si>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</si>
  <si>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</si>
  <si>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</si>
  <si>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</si>
  <si>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</si>
  <si>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</si>
  <si>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</si>
  <si>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</si>
  <si>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</si>
  <si>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</si>
  <si>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</si>
  <si>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</si>
  <si>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</si>
  <si>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</si>
  <si>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</si>
  <si>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</si>
  <si>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</si>
  <si>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</si>
  <si>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</si>
  <si>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</si>
  <si>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</si>
  <si>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</si>
  <si>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</si>
  <si>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</si>
  <si>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</si>
  <si>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</si>
  <si>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</si>
  <si>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</si>
  <si>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</si>
  <si>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</si>
  <si>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</si>
  <si>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</si>
  <si>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</si>
  <si>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</si>
  <si>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</si>
  <si>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</si>
  <si>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</si>
  <si>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</si>
  <si>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</si>
  <si>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</si>
  <si>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</si>
  <si>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</si>
  <si>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</si>
  <si>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</si>
  <si>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</si>
  <si>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</si>
  <si>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</si>
  <si>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</si>
  <si>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</si>
  <si>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</si>
  <si>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</si>
  <si>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</si>
  <si>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</si>
  <si>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</si>
  <si>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</si>
  <si>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</si>
  <si>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</si>
  <si>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</si>
  <si>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</si>
  <si>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</si>
  <si>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</si>
  <si>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</si>
  <si>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</si>
  <si>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</si>
  <si>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</si>
  <si>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</si>
  <si>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</si>
  <si>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</si>
  <si>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</si>
  <si>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</si>
  <si>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</si>
  <si>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</si>
  <si>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</si>
  <si>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</si>
  <si>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</si>
  <si>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</si>
  <si>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</si>
  <si>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</si>
  <si>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</si>
  <si>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</si>
  <si>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</si>
  <si>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</si>
  <si>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</si>
  <si>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</si>
  <si>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</si>
  <si>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</si>
  <si>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</si>
  <si>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</si>
  <si>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</si>
  <si>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</si>
  <si>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</si>
  <si>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</si>
  <si>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</si>
  <si>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</si>
  <si>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</si>
  <si>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</si>
  <si>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</si>
  <si>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</si>
  <si>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</si>
  <si>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</si>
  <si>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</si>
  <si>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</si>
  <si>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</si>
  <si>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</si>
  <si>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</si>
  <si>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</si>
  <si>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</si>
  <si>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</si>
  <si>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</si>
  <si>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</si>
  <si>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</si>
  <si>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</si>
  <si>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</si>
  <si>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</si>
  <si>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</si>
  <si>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</si>
  <si>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</si>
  <si>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</si>
  <si>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</si>
  <si>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</si>
  <si>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</si>
  <si>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</si>
  <si>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</si>
  <si>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</si>
  <si>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</si>
  <si>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</si>
  <si>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</si>
  <si>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</si>
  <si>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</si>
  <si>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</si>
  <si>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</si>
  <si>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</si>
  <si>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</si>
  <si>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</si>
  <si>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</si>
  <si>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</si>
  <si>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</si>
  <si>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</si>
  <si>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</si>
  <si>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</si>
  <si>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</si>
  <si>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</si>
  <si>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</si>
  <si>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</si>
  <si>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</si>
  <si>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</si>
  <si>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</si>
  <si>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</si>
  <si>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</si>
  <si>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</si>
  <si>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</si>
  <si>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</si>
  <si>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</si>
  <si>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</si>
  <si>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</si>
  <si>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</si>
  <si>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</si>
  <si>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</si>
  <si>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</si>
  <si>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</si>
  <si>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</si>
  <si>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</si>
  <si>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</si>
  <si>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</si>
  <si>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</si>
  <si>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</si>
  <si>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</si>
  <si>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</si>
  <si>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</si>
  <si>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</si>
  <si>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</si>
  <si>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</si>
  <si>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</si>
  <si>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</si>
  <si>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</si>
  <si>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</si>
  <si>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</si>
  <si>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</si>
  <si>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</si>
  <si>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</si>
  <si>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</si>
  <si>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</si>
  <si>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</si>
  <si>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</si>
  <si>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</si>
  <si>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</si>
  <si>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</si>
  <si>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</si>
  <si>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</si>
  <si>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</si>
  <si>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</si>
  <si>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</si>
  <si>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</si>
  <si>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</si>
  <si>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</si>
  <si>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</si>
  <si>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</si>
  <si>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</si>
  <si>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</si>
  <si>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</si>
  <si>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</si>
  <si>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</si>
  <si>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</si>
  <si>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</si>
  <si>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</si>
  <si>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</si>
  <si>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</si>
  <si>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</si>
  <si>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</si>
  <si>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</si>
  <si>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</si>
  <si>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</si>
  <si>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</si>
  <si>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</si>
  <si>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</si>
  <si>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</si>
  <si>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</si>
  <si>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</si>
  <si>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</si>
  <si>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</si>
  <si>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</si>
  <si>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</si>
  <si>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</si>
  <si>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</si>
  <si>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</si>
  <si>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</si>
  <si>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</si>
  <si>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</si>
  <si>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</si>
  <si>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</si>
  <si>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</si>
  <si>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</si>
  <si>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</si>
  <si>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</si>
  <si>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</si>
  <si>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</si>
  <si>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</si>
  <si>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</si>
  <si>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</si>
  <si>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</si>
  <si>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</si>
  <si>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</si>
  <si>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</si>
  <si>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</si>
  <si>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</si>
  <si>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</si>
  <si>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</si>
  <si>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</si>
  <si>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</si>
  <si>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</si>
  <si>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</si>
  <si>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</si>
  <si>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</si>
  <si>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</si>
  <si>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</si>
  <si>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</si>
  <si>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</si>
  <si>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</si>
  <si>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</si>
  <si>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</si>
  <si>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</si>
  <si>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</si>
  <si>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</si>
  <si>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</si>
  <si>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</si>
  <si>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</si>
  <si>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</si>
  <si>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</si>
  <si>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</si>
  <si>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</si>
  <si>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</si>
  <si>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</si>
  <si>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</si>
  <si>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</si>
  <si>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</si>
  <si>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</si>
  <si>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</si>
  <si>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</si>
  <si>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</si>
  <si>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</si>
  <si>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</si>
  <si>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</si>
  <si>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</si>
  <si>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</si>
  <si>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</si>
  <si>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</si>
  <si>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</si>
  <si>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</si>
  <si>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</si>
  <si>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</si>
  <si>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</si>
  <si>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</si>
  <si>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</si>
  <si>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</si>
  <si>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</si>
  <si>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</si>
  <si>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</si>
  <si>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</si>
  <si>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</si>
  <si>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</si>
  <si>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</si>
  <si>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</si>
  <si>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</si>
  <si>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</si>
  <si>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</si>
  <si>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</si>
  <si>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</si>
  <si>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</si>
  <si>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</si>
  <si>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</si>
  <si>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</si>
  <si>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</si>
  <si>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</si>
  <si>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</si>
  <si>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</si>
  <si>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</si>
  <si>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</si>
  <si>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</si>
  <si>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</si>
  <si>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</si>
  <si>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</si>
  <si>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</si>
  <si>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</si>
  <si>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</si>
  <si>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</si>
  <si>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</si>
  <si>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</si>
  <si>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</si>
  <si>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</si>
  <si>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</si>
  <si>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</si>
  <si>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</si>
  <si>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</si>
  <si>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</si>
  <si>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</si>
  <si>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</si>
  <si>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</si>
  <si>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</si>
  <si>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</si>
  <si>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</si>
  <si>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</si>
  <si>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</si>
  <si>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</si>
  <si>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</si>
  <si>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</si>
  <si>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</si>
  <si>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</si>
  <si>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</si>
  <si>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</si>
  <si>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</si>
  <si>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</si>
  <si>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</si>
  <si>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</si>
  <si>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</si>
  <si>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</si>
  <si>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</si>
  <si>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</si>
  <si>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</si>
  <si>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</si>
  <si>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</si>
  <si>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</si>
  <si>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</si>
  <si>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</si>
  <si>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</si>
  <si>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</si>
  <si>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</si>
  <si>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</si>
  <si>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</si>
  <si>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</si>
  <si>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</si>
  <si>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</si>
  <si>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</si>
  <si>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</si>
  <si>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</si>
  <si>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</si>
  <si>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</si>
  <si>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</si>
  <si>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</si>
  <si>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</si>
  <si>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</si>
  <si>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</si>
  <si>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</si>
  <si>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</si>
  <si>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</si>
  <si>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</si>
  <si>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</si>
  <si>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</si>
  <si>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</si>
  <si>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</si>
  <si>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</si>
  <si>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</si>
  <si>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</si>
  <si>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</si>
  <si>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</si>
  <si>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</si>
  <si>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</si>
  <si>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</si>
  <si>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</si>
  <si>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</si>
  <si>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</si>
  <si>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</si>
  <si>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</si>
  <si>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</si>
  <si>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</si>
  <si>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</si>
  <si>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</si>
  <si>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</si>
  <si>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</si>
  <si>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</si>
  <si>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</si>
  <si>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</si>
  <si>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</si>
  <si>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</si>
  <si>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</si>
  <si>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</si>
  <si>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</si>
  <si>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</si>
  <si>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</si>
  <si>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</si>
  <si>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</si>
  <si>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</si>
  <si>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</si>
  <si>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</si>
  <si>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</si>
  <si>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</si>
  <si>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</si>
  <si>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</si>
  <si>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</si>
  <si>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</si>
  <si>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</si>
  <si>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</si>
  <si>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</si>
  <si>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</si>
  <si>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</si>
  <si>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</si>
  <si>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</si>
  <si>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</si>
  <si>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</si>
  <si>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</si>
  <si>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</si>
  <si>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</si>
  <si>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</si>
  <si>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</si>
  <si>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</si>
  <si>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</si>
  <si>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</si>
  <si>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</si>
  <si>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</si>
  <si>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</si>
  <si>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</si>
  <si>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</si>
  <si>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</si>
  <si>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</si>
  <si>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</si>
  <si>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</si>
  <si>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</si>
  <si>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</si>
  <si>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</si>
  <si>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</si>
  <si>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</si>
  <si>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</si>
  <si>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</si>
  <si>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</si>
  <si>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</si>
  <si>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</si>
  <si>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</si>
  <si>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</si>
  <si>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</si>
  <si>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</si>
  <si>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</si>
  <si>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</si>
  <si>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</si>
  <si>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</si>
  <si>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</si>
  <si>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</si>
  <si>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</si>
  <si>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</si>
  <si>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</si>
  <si>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</si>
  <si>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</si>
  <si>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</si>
  <si>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</si>
  <si>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</si>
  <si>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</si>
  <si>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</si>
  <si>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</si>
  <si>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</si>
  <si>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</si>
  <si>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</si>
  <si>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</si>
  <si>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</si>
  <si>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</si>
  <si>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</si>
  <si>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</si>
  <si>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</si>
  <si>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</si>
  <si>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</si>
  <si>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</si>
  <si>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</si>
  <si>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</si>
  <si>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</si>
  <si>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</si>
  <si>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</si>
  <si>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</si>
  <si>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</si>
  <si>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</si>
  <si>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</si>
  <si>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</si>
  <si>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</si>
  <si>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</si>
  <si>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</si>
  <si>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</si>
  <si>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</si>
  <si>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</si>
  <si>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</si>
  <si>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</si>
  <si>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</si>
  <si>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</si>
  <si>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</si>
  <si>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</si>
  <si>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</si>
  <si>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</si>
  <si>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</si>
  <si>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</si>
  <si>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</si>
  <si>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</si>
  <si>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</si>
  <si>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</si>
  <si>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</si>
  <si>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</si>
  <si>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</si>
  <si>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</si>
  <si>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</si>
  <si>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</si>
  <si>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</si>
  <si>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</si>
  <si>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</si>
  <si>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</si>
  <si>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</si>
  <si>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</si>
  <si>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</si>
  <si>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</si>
  <si>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</si>
  <si>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</si>
  <si>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</si>
  <si>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</si>
  <si>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</si>
  <si>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</si>
  <si>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</si>
  <si>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</si>
  <si>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</si>
  <si>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</si>
  <si>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</si>
  <si>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</si>
  <si>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</si>
  <si>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</si>
  <si>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</si>
  <si>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</si>
  <si>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</si>
  <si>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</si>
  <si>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</si>
  <si>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</si>
  <si>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</si>
  <si>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</si>
  <si>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</si>
  <si>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</si>
  <si>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</si>
  <si>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</si>
  <si>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</si>
  <si>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</si>
  <si>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</si>
  <si>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</si>
  <si>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</si>
  <si>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</si>
  <si>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</si>
  <si>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</si>
  <si>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</si>
  <si>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</si>
  <si>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</si>
  <si>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</si>
  <si>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</si>
  <si>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</si>
  <si>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</si>
  <si>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</si>
  <si>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</si>
  <si>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</si>
  <si>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</si>
  <si>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</si>
  <si>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</si>
  <si>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</si>
  <si>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</si>
  <si>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</si>
  <si>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</si>
  <si>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</si>
  <si>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</si>
  <si>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</si>
  <si>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</si>
  <si>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</si>
  <si>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</si>
  <si>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</si>
  <si>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</si>
  <si>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</si>
  <si>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</si>
  <si>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</si>
  <si>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</si>
  <si>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</si>
  <si>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</si>
  <si>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</si>
  <si>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</si>
  <si>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</si>
  <si>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</si>
  <si>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</si>
  <si>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</si>
  <si>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</si>
  <si>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</si>
  <si>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</si>
  <si>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</si>
  <si>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</si>
  <si>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</si>
  <si>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</si>
  <si>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</si>
  <si>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</si>
  <si>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</si>
  <si>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</si>
  <si>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</si>
  <si>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</si>
  <si>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</si>
  <si>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</si>
  <si>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</si>
  <si>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</si>
  <si>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</si>
  <si>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</si>
  <si>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</si>
  <si>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</si>
  <si>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</si>
  <si>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</si>
  <si>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</si>
  <si>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</si>
  <si>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</si>
  <si>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</si>
  <si>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</si>
  <si>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</si>
  <si>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</si>
  <si>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</si>
  <si>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</si>
  <si>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</si>
  <si>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</si>
  <si>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</si>
  <si>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</si>
  <si>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</si>
  <si>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</si>
  <si>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</si>
  <si>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</si>
  <si>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</si>
  <si>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</si>
  <si>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</si>
  <si>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</si>
  <si>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</si>
  <si>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</si>
  <si>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</si>
  <si>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</si>
  <si>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</si>
  <si>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</si>
  <si>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</si>
  <si>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</si>
  <si>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</si>
  <si>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</si>
  <si>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</si>
  <si>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</si>
  <si>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</si>
  <si>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</si>
  <si>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</si>
  <si>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</si>
  <si>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</si>
  <si>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</si>
  <si>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</si>
  <si>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</si>
  <si>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</si>
  <si>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</si>
  <si>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</si>
  <si>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</si>
  <si>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</si>
  <si>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</si>
  <si>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</si>
  <si>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</si>
  <si>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</si>
  <si>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</si>
  <si>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</si>
  <si>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</si>
  <si>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</si>
  <si>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</si>
  <si>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</si>
  <si>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</si>
  <si>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</si>
  <si>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</si>
  <si>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</si>
  <si>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</si>
  <si>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</si>
  <si>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</si>
  <si>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</si>
  <si>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</si>
  <si>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</si>
  <si>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</si>
  <si>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</si>
  <si>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</si>
  <si>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</si>
  <si>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</si>
  <si>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</si>
  <si>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</si>
  <si>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</si>
  <si>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</si>
  <si>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</si>
  <si>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</si>
  <si>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</si>
  <si>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</si>
  <si>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</si>
  <si>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</si>
  <si>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</si>
  <si>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</si>
  <si>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</si>
  <si>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</si>
  <si>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</si>
  <si>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</si>
  <si>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</si>
  <si>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</si>
  <si>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</si>
  <si>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</si>
  <si>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</si>
  <si>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</si>
  <si>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</si>
  <si>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</si>
  <si>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</si>
  <si>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</si>
  <si>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</si>
  <si>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</si>
  <si>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</si>
  <si>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</si>
  <si>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</si>
  <si>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</si>
  <si>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</si>
  <si>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</si>
  <si>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</si>
  <si>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</si>
  <si>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</si>
  <si>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</si>
  <si>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</si>
  <si>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</si>
  <si>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</si>
  <si>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</si>
  <si>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</si>
  <si>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</si>
  <si>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</si>
  <si>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</si>
  <si>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</si>
  <si>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</si>
  <si>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</si>
  <si>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</si>
  <si>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</si>
  <si>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</si>
  <si>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</si>
  <si>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</si>
  <si>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</si>
  <si>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</si>
  <si>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</si>
  <si>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</si>
  <si>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</si>
  <si>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</si>
  <si>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</si>
  <si>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</si>
  <si>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</si>
  <si>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</si>
  <si>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</si>
  <si>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</si>
  <si>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</si>
  <si>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</si>
  <si>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</si>
  <si>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</si>
  <si>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</si>
  <si>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</si>
  <si>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</si>
  <si>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</si>
  <si>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</si>
  <si>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</si>
  <si>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</si>
  <si>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</si>
  <si>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</si>
  <si>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</si>
  <si>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</si>
  <si>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</si>
  <si>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</si>
  <si>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</si>
  <si>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</si>
  <si>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</si>
  <si>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</si>
  <si>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</si>
  <si>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</si>
  <si>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</si>
  <si>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</si>
  <si>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</si>
  <si>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</si>
  <si>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</si>
  <si>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</si>
  <si>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</si>
  <si>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</si>
  <si>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</si>
  <si>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</si>
  <si>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</si>
  <si>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</si>
  <si>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</si>
  <si>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</si>
  <si>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</si>
  <si>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</si>
  <si>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</si>
  <si>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</si>
  <si>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</si>
  <si>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</si>
  <si>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</si>
  <si>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</si>
  <si>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</si>
  <si>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</si>
  <si>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</si>
  <si>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</si>
  <si>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</si>
  <si>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</si>
  <si>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</si>
  <si>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</si>
  <si>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</si>
  <si>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</si>
  <si>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</si>
  <si>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</si>
  <si>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</si>
  <si>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</si>
  <si>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</si>
  <si>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</si>
  <si>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</si>
  <si>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</si>
  <si>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</si>
  <si>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</si>
  <si>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</si>
  <si>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</si>
  <si>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</si>
  <si>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</si>
  <si>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</si>
  <si>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</si>
  <si>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</si>
  <si>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</si>
  <si>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</si>
  <si>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</si>
  <si>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</si>
  <si>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</si>
  <si>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</si>
  <si>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</si>
  <si>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</si>
  <si>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</si>
  <si>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</si>
  <si>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</si>
  <si>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</si>
  <si>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</si>
  <si>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</si>
  <si>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</si>
  <si>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</si>
  <si>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</si>
  <si>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</si>
  <si>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</si>
  <si>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</si>
  <si>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</si>
  <si>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</si>
  <si>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</si>
  <si>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</si>
  <si>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</si>
  <si>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</si>
  <si>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</si>
  <si>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</si>
  <si>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</si>
  <si>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</si>
  <si>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</si>
  <si>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</si>
  <si>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</si>
  <si>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</si>
  <si>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</si>
  <si>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</si>
  <si>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</si>
  <si>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</si>
  <si>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</si>
  <si>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</si>
  <si>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</si>
  <si>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</si>
  <si>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</si>
  <si>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</si>
  <si>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</si>
  <si>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</si>
  <si>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</si>
  <si>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</si>
  <si>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</si>
  <si>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</si>
  <si>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</si>
  <si>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</si>
  <si>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</si>
  <si>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</si>
  <si>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</si>
  <si>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</si>
  <si>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</si>
  <si>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</si>
  <si>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</si>
  <si>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</si>
  <si>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</si>
  <si>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</si>
  <si>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</si>
  <si>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</si>
  <si>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</si>
  <si>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</si>
  <si>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</si>
  <si>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</si>
  <si>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</si>
  <si>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</si>
  <si>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</si>
  <si>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</si>
  <si>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</si>
  <si>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</si>
  <si>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</si>
  <si>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</si>
  <si>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</si>
  <si>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</si>
  <si>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</si>
  <si>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</si>
  <si>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</si>
  <si>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</si>
  <si>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</si>
  <si>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</si>
  <si>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</si>
  <si>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</si>
  <si>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</si>
  <si>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</si>
  <si>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</si>
  <si>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</si>
  <si>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</si>
  <si>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</si>
  <si>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</si>
  <si>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</si>
  <si>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</si>
  <si>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</si>
  <si>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</si>
  <si>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</si>
  <si>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</si>
  <si>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</si>
  <si>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</si>
  <si>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</si>
  <si>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</si>
  <si>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</si>
  <si>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</si>
  <si>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</si>
  <si>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</si>
  <si>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</si>
  <si>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</si>
  <si>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</si>
  <si>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</si>
  <si>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</si>
  <si>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</si>
  <si>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</si>
  <si>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</si>
  <si>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</si>
  <si>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</si>
  <si>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</si>
  <si>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</si>
  <si>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</si>
  <si>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</si>
  <si>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</si>
  <si>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</si>
  <si>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</si>
  <si>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</si>
  <si>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</si>
  <si>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</si>
  <si>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</si>
  <si>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</si>
  <si>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</si>
  <si>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</si>
  <si>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</si>
  <si>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</si>
  <si>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</si>
  <si>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</si>
  <si>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</si>
  <si>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</si>
  <si>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</si>
  <si>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</si>
  <si>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</si>
  <si>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</si>
  <si>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</si>
  <si>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</si>
  <si>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</si>
  <si>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</si>
  <si>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</si>
  <si>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</si>
  <si>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</si>
  <si>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</si>
  <si>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</si>
  <si>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</si>
  <si>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</si>
  <si>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</si>
  <si>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</si>
  <si>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</si>
  <si>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</si>
  <si>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</si>
  <si>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</si>
  <si>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</si>
  <si>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</si>
  <si>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</si>
  <si>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</si>
  <si>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</si>
  <si>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</si>
  <si>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</si>
  <si>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</si>
  <si>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</si>
  <si>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</si>
  <si>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</si>
  <si>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</si>
  <si>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</si>
  <si>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</si>
  <si>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</si>
  <si>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</si>
  <si>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</si>
  <si>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</si>
  <si>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</si>
  <si>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</si>
  <si>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</si>
  <si>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</si>
  <si>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</si>
  <si>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</si>
  <si>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</si>
  <si>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</si>
  <si>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</si>
  <si>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</si>
  <si>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</si>
  <si>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</si>
  <si>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</si>
  <si>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</si>
  <si>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</si>
  <si>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</si>
  <si>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</si>
  <si>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</si>
  <si>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</si>
  <si>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</si>
  <si>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</si>
  <si>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</si>
  <si>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</si>
  <si>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</si>
  <si>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</si>
  <si>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</si>
  <si>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</si>
  <si>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</si>
  <si>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</si>
  <si>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</si>
  <si>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</si>
  <si>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</si>
  <si>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</si>
  <si>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</si>
  <si>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</si>
  <si>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</si>
  <si>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</si>
  <si>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</si>
  <si>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</si>
  <si>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</si>
  <si>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</si>
  <si>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</si>
  <si>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</si>
  <si>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</si>
  <si>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</si>
  <si>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</si>
  <si>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</si>
  <si>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</si>
  <si>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</si>
  <si>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</si>
  <si>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</si>
  <si>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</si>
  <si>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</si>
  <si>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</si>
  <si>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</si>
  <si>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</si>
  <si>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</si>
  <si>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</si>
  <si>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</si>
  <si>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</si>
  <si>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</si>
  <si>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</si>
  <si>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</si>
  <si>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</si>
  <si>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</si>
  <si>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</si>
  <si>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</si>
  <si>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</si>
  <si>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</si>
  <si>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</si>
  <si>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</si>
  <si>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</si>
  <si>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</si>
  <si>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</si>
  <si>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</si>
  <si>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</si>
  <si>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</si>
  <si>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</si>
  <si>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</si>
  <si>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</si>
  <si>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</si>
  <si>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</si>
  <si>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</si>
  <si>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</si>
  <si>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</si>
  <si>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</si>
  <si>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</si>
  <si>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</si>
  <si>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</si>
  <si>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</si>
  <si>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</si>
  <si>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</si>
  <si>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</si>
  <si>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</si>
  <si>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</si>
  <si>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</si>
  <si>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</si>
  <si>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</si>
  <si>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</si>
  <si>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</si>
  <si>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</si>
  <si>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</si>
  <si>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</si>
  <si>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</si>
  <si>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</si>
  <si>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</si>
  <si>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</si>
  <si>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</si>
  <si>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</si>
  <si>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</si>
  <si>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</si>
  <si>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</si>
  <si>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</si>
  <si>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</si>
  <si>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</si>
  <si>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</si>
  <si>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</si>
  <si>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</si>
  <si>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</si>
  <si>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</si>
  <si>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</si>
  <si>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</si>
  <si>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</si>
  <si>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</si>
  <si>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</si>
  <si>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</si>
  <si>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</si>
  <si>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</si>
  <si>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</si>
  <si>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</si>
  <si>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</si>
  <si>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</si>
  <si>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</si>
  <si>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</si>
  <si>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</si>
  <si>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</si>
  <si>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</si>
  <si>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</si>
  <si>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</si>
  <si>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</si>
  <si>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</si>
  <si>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</si>
  <si>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</si>
  <si>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</si>
  <si>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</si>
  <si>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</si>
  <si>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</si>
  <si>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</si>
  <si>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</si>
  <si>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</si>
  <si>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</si>
  <si>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</si>
  <si>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</si>
  <si>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</si>
  <si>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</si>
  <si>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</si>
  <si>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</si>
  <si>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</si>
  <si>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</si>
  <si>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</si>
  <si>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</si>
  <si>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</si>
  <si>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</si>
  <si>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</si>
  <si>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</si>
  <si>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</si>
  <si>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</si>
  <si>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</si>
  <si>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</si>
  <si>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</si>
  <si>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</si>
  <si>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</si>
  <si>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</si>
  <si>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</si>
  <si>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</si>
  <si>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</si>
  <si>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</si>
  <si>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</si>
  <si>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</si>
  <si>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</si>
  <si>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</si>
  <si>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</si>
  <si>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</si>
  <si>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</si>
  <si>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</si>
  <si>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</si>
  <si>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</si>
  <si>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</si>
  <si>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</si>
  <si>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</si>
  <si>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</si>
  <si>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</si>
  <si>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</si>
  <si>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</si>
  <si>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</si>
  <si>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</si>
  <si>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</si>
  <si>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</si>
  <si>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</si>
  <si>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</si>
  <si>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</si>
  <si>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</si>
  <si>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</si>
  <si>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</si>
  <si>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</si>
  <si>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</si>
  <si>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</si>
  <si>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</si>
  <si>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</si>
  <si>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</si>
  <si>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</si>
  <si>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</si>
  <si>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</si>
  <si>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</si>
  <si>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</si>
  <si>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</si>
  <si>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</si>
  <si>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</si>
  <si>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</si>
  <si>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</si>
  <si>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</si>
  <si>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</si>
  <si>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</si>
  <si>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</si>
  <si>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</si>
  <si>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</si>
  <si>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</si>
  <si>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</si>
  <si>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</si>
  <si>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</si>
  <si>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</si>
  <si>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</si>
  <si>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</si>
  <si>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</si>
  <si>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</si>
  <si>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</si>
  <si>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</si>
  <si>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</si>
  <si>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</si>
  <si>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</si>
  <si>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</si>
  <si>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</si>
  <si>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</si>
  <si>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</si>
  <si>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</si>
  <si>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</si>
  <si>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</si>
  <si>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</si>
  <si>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</si>
  <si>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</si>
  <si>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</si>
  <si>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</si>
  <si>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</si>
  <si>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</si>
  <si>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</si>
  <si>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</si>
  <si>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</si>
  <si>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</si>
  <si>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</si>
  <si>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</si>
  <si>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</si>
  <si>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</si>
  <si>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</si>
  <si>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</si>
  <si>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</si>
  <si>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</si>
  <si>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</si>
  <si>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</si>
  <si>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</si>
  <si>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</si>
  <si>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</si>
  <si>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</si>
  <si>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</si>
  <si>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</si>
  <si>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</si>
  <si>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</si>
  <si>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</si>
  <si>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</si>
  <si>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</si>
  <si>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</si>
  <si>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</si>
  <si>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</si>
  <si>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</si>
  <si>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</si>
  <si>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</si>
  <si>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</si>
  <si>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</si>
  <si>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</si>
  <si>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</si>
  <si>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</si>
  <si>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</si>
  <si>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</si>
  <si>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</si>
  <si>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</si>
  <si>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</si>
  <si>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</si>
  <si>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</si>
  <si>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</si>
  <si>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</si>
  <si>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</si>
  <si>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</si>
  <si>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</si>
  <si>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</si>
  <si>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</si>
  <si>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</si>
  <si>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</si>
  <si>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</si>
  <si>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</si>
  <si>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</si>
  <si>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</si>
  <si>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</si>
  <si>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</si>
  <si>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</si>
  <si>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</si>
  <si>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</si>
  <si>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</si>
  <si>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</si>
  <si>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</si>
  <si>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</si>
  <si>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</si>
  <si>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</si>
  <si>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</si>
  <si>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</si>
  <si>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</si>
  <si>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</si>
  <si>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</si>
  <si>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</si>
  <si>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</si>
  <si>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</si>
  <si>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</si>
  <si>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</si>
  <si>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</si>
  <si>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</si>
  <si>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</si>
  <si>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</si>
  <si>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</si>
  <si>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</si>
  <si>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</si>
  <si>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</si>
  <si>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</si>
  <si>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</si>
  <si>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</si>
  <si>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</si>
  <si>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</si>
  <si>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</si>
  <si>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</si>
  <si>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</si>
  <si>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</si>
  <si>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</si>
  <si>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</si>
  <si>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</si>
  <si>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</si>
  <si>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</si>
  <si>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</si>
  <si>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</si>
  <si>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</si>
  <si>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</si>
  <si>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</si>
  <si>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</si>
  <si>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</si>
  <si>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</si>
  <si>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</si>
  <si>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</si>
  <si>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</si>
  <si>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</si>
  <si>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</si>
  <si>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</si>
  <si>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</si>
  <si>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</si>
  <si>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</si>
  <si>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</si>
  <si>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</si>
  <si>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</si>
  <si>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</si>
  <si>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</si>
  <si>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</si>
  <si>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</si>
  <si>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</si>
  <si>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</si>
  <si>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</si>
  <si>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</si>
  <si>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</si>
  <si>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</si>
  <si>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</si>
  <si>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</si>
  <si>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</si>
  <si>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</si>
  <si>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</si>
  <si>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</si>
  <si>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</si>
  <si>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</si>
  <si>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</si>
  <si>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</si>
  <si>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</si>
  <si>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</si>
  <si>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</si>
  <si>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</si>
  <si>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</si>
  <si>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</si>
  <si>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</si>
  <si>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</si>
  <si>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</si>
  <si>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</si>
  <si>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</si>
  <si>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</si>
  <si>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</si>
  <si>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</si>
  <si>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</si>
  <si>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</si>
  <si>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</si>
  <si>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</si>
  <si>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</si>
  <si>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</si>
  <si>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</si>
  <si>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</si>
  <si>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</si>
  <si>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</si>
  <si>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</si>
  <si>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</si>
  <si>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</si>
  <si>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</si>
  <si>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</si>
  <si>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</si>
  <si>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</si>
  <si>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</si>
  <si>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</si>
  <si>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</si>
  <si>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</si>
  <si>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</si>
  <si>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</si>
  <si>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</si>
  <si>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</si>
  <si>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</si>
  <si>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</si>
  <si>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</si>
  <si>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</si>
  <si>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</si>
  <si>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</si>
  <si>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</si>
  <si>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</si>
  <si>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</si>
  <si>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</si>
  <si>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</si>
  <si>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</si>
  <si>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</si>
  <si>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</si>
  <si>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</si>
  <si>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</si>
  <si>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</si>
  <si>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</si>
  <si>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</si>
  <si>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</si>
  <si>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</si>
  <si>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</si>
  <si>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</si>
  <si>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</si>
  <si>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</si>
  <si>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</si>
  <si>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</si>
  <si>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</si>
  <si>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</si>
  <si>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</si>
  <si>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</si>
  <si>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</si>
  <si>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</si>
  <si>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</si>
  <si>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</si>
  <si>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</si>
  <si>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</si>
  <si>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</si>
  <si>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</si>
  <si>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</si>
  <si>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</si>
  <si>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</si>
  <si>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</si>
  <si>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</si>
  <si>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</si>
  <si>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</si>
  <si>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</si>
  <si>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</si>
  <si>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</si>
  <si>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</si>
  <si>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</si>
  <si>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</si>
  <si>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</si>
  <si>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</si>
  <si>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</si>
  <si>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</si>
  <si>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</si>
  <si>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</si>
  <si>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</si>
  <si>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</si>
  <si>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</si>
  <si>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</si>
  <si>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</si>
  <si>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</si>
  <si>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</si>
  <si>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</si>
  <si>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</si>
  <si>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</si>
  <si>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</si>
  <si>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</si>
  <si>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</si>
  <si>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</si>
  <si>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</si>
  <si>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</si>
  <si>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</si>
  <si>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</si>
  <si>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</si>
  <si>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</si>
  <si>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</si>
  <si>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</si>
  <si>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</si>
  <si>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</si>
  <si>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</si>
  <si>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</si>
  <si>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</si>
  <si>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</si>
  <si>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</si>
  <si>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</si>
  <si>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</si>
  <si>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</si>
  <si>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</si>
  <si>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</si>
  <si>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</si>
  <si>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</si>
  <si>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</si>
  <si>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</si>
  <si>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</si>
  <si>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</si>
  <si>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</si>
  <si>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</si>
  <si>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</si>
  <si>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</si>
  <si>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</si>
  <si>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</si>
  <si>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</si>
  <si>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</si>
  <si>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</si>
  <si>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</si>
  <si>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</si>
  <si>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</si>
  <si>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</si>
  <si>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</si>
  <si>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</si>
  <si>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</si>
  <si>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</si>
  <si>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</si>
  <si>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</si>
  <si>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</si>
  <si>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</si>
  <si>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</si>
  <si>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</si>
  <si>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</si>
  <si>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</si>
  <si>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</si>
  <si>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</si>
  <si>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</si>
  <si>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</si>
  <si>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</si>
  <si>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</si>
  <si>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</si>
  <si>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</si>
  <si>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</si>
  <si>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</si>
  <si>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</si>
  <si>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</si>
  <si>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</si>
  <si>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</si>
  <si>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</si>
  <si>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</si>
  <si>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</si>
  <si>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</si>
  <si>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</si>
  <si>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</si>
  <si>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</si>
  <si>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</si>
  <si>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</si>
  <si>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</si>
  <si>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</si>
  <si>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</si>
  <si>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</si>
  <si>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</si>
  <si>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</si>
  <si>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</si>
  <si>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</si>
  <si>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</si>
  <si>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</si>
  <si>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</si>
  <si>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</si>
  <si>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</si>
  <si>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</si>
  <si>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</si>
  <si>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</si>
  <si>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</si>
  <si>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</si>
  <si>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</si>
  <si>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</si>
  <si>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</si>
  <si>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</si>
  <si>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</si>
  <si>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</si>
  <si>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</si>
  <si>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</si>
  <si>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</si>
  <si>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</si>
  <si>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</si>
  <si>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</si>
  <si>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</si>
  <si>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</si>
  <si>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</si>
  <si>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</si>
  <si>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</si>
  <si>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</si>
  <si>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</si>
  <si>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</si>
  <si>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</si>
  <si>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</si>
  <si>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</si>
  <si>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</si>
  <si>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</si>
  <si>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</si>
  <si>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</si>
  <si>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</si>
  <si>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</si>
  <si>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</si>
  <si>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</si>
  <si>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</si>
  <si>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</si>
  <si>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</si>
  <si>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</si>
  <si>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</si>
  <si>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</si>
  <si>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</si>
  <si>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</si>
  <si>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</si>
  <si>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</si>
  <si>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</si>
  <si>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</si>
  <si>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</si>
  <si>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</si>
  <si>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</si>
  <si>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</si>
  <si>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</si>
  <si>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</si>
  <si>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</si>
  <si>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</si>
  <si>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</si>
  <si>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</si>
  <si>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</si>
  <si>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</si>
  <si>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</si>
  <si>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</si>
  <si>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</si>
  <si>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</si>
  <si>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</si>
  <si>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</si>
  <si>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</si>
  <si>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</si>
  <si>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</si>
  <si>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</si>
  <si>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</si>
  <si>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</si>
  <si>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</si>
  <si>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</si>
  <si>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</si>
  <si>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</si>
  <si>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</si>
  <si>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</si>
  <si>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</si>
  <si>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</si>
  <si>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</si>
  <si>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</si>
  <si>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</si>
  <si>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</si>
  <si>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</si>
  <si>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</si>
  <si>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</si>
  <si>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</si>
  <si>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</si>
  <si>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</si>
  <si>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</si>
  <si>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</si>
  <si>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</si>
  <si>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</si>
  <si>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</si>
  <si>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</si>
  <si>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</si>
  <si>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</si>
  <si>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</si>
  <si>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</si>
  <si>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</si>
  <si>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</si>
  <si>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</si>
  <si>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</si>
  <si>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</si>
  <si>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</si>
  <si>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</si>
  <si>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</si>
  <si>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</si>
  <si>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</si>
  <si>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</si>
  <si>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</si>
  <si>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</si>
  <si>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</si>
  <si>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</si>
  <si>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</si>
  <si>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</si>
  <si>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</si>
  <si>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</si>
  <si>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</si>
  <si>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</si>
  <si>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</si>
  <si>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</si>
  <si>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</si>
  <si>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</si>
  <si>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</si>
  <si>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</si>
  <si>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</si>
  <si>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</si>
  <si>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</si>
  <si>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</si>
  <si>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</si>
  <si>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</si>
  <si>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</si>
  <si>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</si>
  <si>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</si>
  <si>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</si>
  <si>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</si>
  <si>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</si>
  <si>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</si>
  <si>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</si>
  <si>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</si>
  <si>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</si>
  <si>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</si>
  <si>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</si>
  <si>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</si>
  <si>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</si>
  <si>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</si>
  <si>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</si>
  <si>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</si>
  <si>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</si>
  <si>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</si>
  <si>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</si>
  <si>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</si>
  <si>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</si>
  <si>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</si>
  <si>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</si>
  <si>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</si>
  <si>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</si>
  <si>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</si>
  <si>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</si>
  <si>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</si>
  <si>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</si>
  <si>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</si>
  <si>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</si>
  <si>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</si>
  <si>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</si>
  <si>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</si>
  <si>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</si>
  <si>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</si>
  <si>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</si>
  <si>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</si>
  <si>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</si>
  <si>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</si>
  <si>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</si>
  <si>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</si>
  <si>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</si>
  <si>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</si>
  <si>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</si>
  <si>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</si>
  <si>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</si>
  <si>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</si>
  <si>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</si>
  <si>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</si>
  <si>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</si>
  <si>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</si>
  <si>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</si>
  <si>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</si>
  <si>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</si>
  <si>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</si>
  <si>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</si>
  <si>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</si>
  <si>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</si>
  <si>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</si>
  <si>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</si>
  <si>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</si>
  <si>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</si>
  <si>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</si>
  <si>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</si>
  <si>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</si>
  <si>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</si>
  <si>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</si>
  <si>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</si>
  <si>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</si>
  <si>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</si>
  <si>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</si>
  <si>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</si>
  <si>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</si>
  <si>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</si>
  <si>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</si>
  <si>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</si>
  <si>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</si>
  <si>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</si>
  <si>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</si>
  <si>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</si>
  <si>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</si>
  <si>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</si>
  <si>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</si>
  <si>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</si>
  <si>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</si>
  <si>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</si>
  <si>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</si>
  <si>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</si>
  <si>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</si>
  <si>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</si>
  <si>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</si>
  <si>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</si>
  <si>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</si>
  <si>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</si>
  <si>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</si>
  <si>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</si>
  <si>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</si>
  <si>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</si>
  <si>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</si>
  <si>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</si>
  <si>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</si>
  <si>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</si>
  <si>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</si>
  <si>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</si>
  <si>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</si>
  <si>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</si>
  <si>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</si>
  <si>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</si>
  <si>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</si>
  <si>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</si>
  <si>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</si>
  <si>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</si>
  <si>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</si>
  <si>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</si>
  <si>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</si>
  <si>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</si>
  <si>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</si>
  <si>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</si>
  <si>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</si>
  <si>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</si>
  <si>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</si>
  <si>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</si>
  <si>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</si>
  <si>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</si>
  <si>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</si>
  <si>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</si>
  <si>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</si>
  <si>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</si>
  <si>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</si>
  <si>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</si>
  <si>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</si>
  <si>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</si>
  <si>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</si>
  <si>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</si>
  <si>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</si>
  <si>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</si>
  <si>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</si>
  <si>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</si>
  <si>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</si>
  <si>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</si>
  <si>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</si>
  <si>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</si>
  <si>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</si>
  <si>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</si>
  <si>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</si>
  <si>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</si>
  <si>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</si>
  <si>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</si>
  <si>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</si>
  <si>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</si>
  <si>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</si>
  <si>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</si>
  <si>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</si>
  <si>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</si>
  <si>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</si>
  <si>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</si>
  <si>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</si>
  <si>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</si>
  <si>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</si>
  <si>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</si>
  <si>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</si>
  <si>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</si>
  <si>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</si>
  <si>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</si>
  <si>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</si>
  <si>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</si>
  <si>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</si>
  <si>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</si>
  <si>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</si>
  <si>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</si>
  <si>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</si>
  <si>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</si>
  <si>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</si>
  <si>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</si>
  <si>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</si>
  <si>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</si>
  <si>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</si>
  <si>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</si>
  <si>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</si>
  <si>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</si>
  <si>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</si>
  <si>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</si>
  <si>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</si>
  <si>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</si>
  <si>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</si>
  <si>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</si>
  <si>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</si>
  <si>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</si>
  <si>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</si>
  <si>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</si>
  <si>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</si>
  <si>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</si>
  <si>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</si>
  <si>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</si>
  <si>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</si>
  <si>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</si>
  <si>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</si>
  <si>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</si>
  <si>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</si>
  <si>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</si>
  <si>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</si>
  <si>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</si>
  <si>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</si>
  <si>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</si>
  <si>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</si>
  <si>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</si>
  <si>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</si>
  <si>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</si>
  <si>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</si>
  <si>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</si>
  <si>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</si>
  <si>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</si>
  <si>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</si>
  <si>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</si>
  <si>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</si>
  <si>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</si>
  <si>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</si>
  <si>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</si>
  <si>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</si>
  <si>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</si>
  <si>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</si>
  <si>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</si>
  <si>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</si>
  <si>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</si>
  <si>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</si>
  <si>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</si>
  <si>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</si>
  <si>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</si>
  <si>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</si>
  <si>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</si>
  <si>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</si>
  <si>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</si>
  <si>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</si>
  <si>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</si>
  <si>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</si>
  <si>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</si>
  <si>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</si>
  <si>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</si>
  <si>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</si>
  <si>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</si>
  <si>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</si>
  <si>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</si>
  <si>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</si>
  <si>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</si>
  <si>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</si>
  <si>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</si>
  <si>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</si>
  <si>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</si>
  <si>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</si>
  <si>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</si>
  <si>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</si>
  <si>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</si>
  <si>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</si>
  <si>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</si>
  <si>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</si>
  <si>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</si>
  <si>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</si>
  <si>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</si>
  <si>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</si>
  <si>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</si>
  <si>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</si>
  <si>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</si>
  <si>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</si>
  <si>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</si>
  <si>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</si>
  <si>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</si>
  <si>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</si>
  <si>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</si>
  <si>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</si>
  <si>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</si>
  <si>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</si>
  <si>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</si>
  <si>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</si>
  <si>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</si>
  <si>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</si>
  <si>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</si>
  <si>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</si>
  <si>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</si>
  <si>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</si>
  <si>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</si>
  <si>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</si>
  <si>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</si>
  <si>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</si>
  <si>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</si>
  <si>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</si>
  <si>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</si>
  <si>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</si>
  <si>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</si>
  <si>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</si>
  <si>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</si>
  <si>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</si>
  <si>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</si>
  <si>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</si>
  <si>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</si>
  <si>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</si>
  <si>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</si>
  <si>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</si>
  <si>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</si>
  <si>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</si>
  <si>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</si>
  <si>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</si>
  <si>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</si>
  <si>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</si>
  <si>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</si>
  <si>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</si>
  <si>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</si>
  <si>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</si>
  <si>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</si>
  <si>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</si>
  <si>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</si>
  <si>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</si>
  <si>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</si>
  <si>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</si>
  <si>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</si>
  <si>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</si>
  <si>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</si>
  <si>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</si>
  <si>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</si>
  <si>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</si>
  <si>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</si>
  <si>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</si>
  <si>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</si>
  <si>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</si>
  <si>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</si>
  <si>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</si>
  <si>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</si>
  <si>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</si>
  <si>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</si>
  <si>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</si>
  <si>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</si>
  <si>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</si>
  <si>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</si>
  <si>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</si>
  <si>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</si>
  <si>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</si>
  <si>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</si>
  <si>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</si>
  <si>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</si>
  <si>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</si>
  <si>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</si>
  <si>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</si>
  <si>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</si>
  <si>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</si>
  <si>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</si>
  <si>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</si>
  <si>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</si>
  <si>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</si>
  <si>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</si>
  <si>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</si>
  <si>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</si>
  <si>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</si>
  <si>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</si>
  <si>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</si>
  <si>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</si>
  <si>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</si>
  <si>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</si>
  <si>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</si>
  <si>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</si>
  <si>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</si>
  <si>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</si>
  <si>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</si>
  <si>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</si>
  <si>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</si>
  <si>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</si>
  <si>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</si>
  <si>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</si>
  <si>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</si>
  <si>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</si>
  <si>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</si>
  <si>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</si>
  <si>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</si>
  <si>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</si>
  <si>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</si>
  <si>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</si>
  <si>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</si>
  <si>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</si>
  <si>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</si>
  <si>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</si>
  <si>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</si>
  <si>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</si>
  <si>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</si>
  <si>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</si>
  <si>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</si>
  <si>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</si>
  <si>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</si>
  <si>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</si>
  <si>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</si>
  <si>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</si>
  <si>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</si>
  <si>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</si>
  <si>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</si>
  <si>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</si>
  <si>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</si>
  <si>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</si>
  <si>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</si>
  <si>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</si>
  <si>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</si>
  <si>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</si>
  <si>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</si>
  <si>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</si>
  <si>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</si>
  <si>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</si>
  <si>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</si>
  <si>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</si>
  <si>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</si>
  <si>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</si>
  <si>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</si>
  <si>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</si>
  <si>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</si>
  <si>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</si>
  <si>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</si>
  <si>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</si>
  <si>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</si>
  <si>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</si>
  <si>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</si>
  <si>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</si>
  <si>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</si>
  <si>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</si>
  <si>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</si>
  <si>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</si>
  <si>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</si>
  <si>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</si>
  <si>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</si>
  <si>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</si>
  <si>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</si>
  <si>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</si>
  <si>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</si>
  <si>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</si>
  <si>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</si>
  <si>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</si>
  <si>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</si>
  <si>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</si>
  <si>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</si>
  <si>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</si>
  <si>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</si>
  <si>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</si>
  <si>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</si>
  <si>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</si>
  <si>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</si>
  <si>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</si>
  <si>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</si>
  <si>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</si>
  <si>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</si>
  <si>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</si>
  <si>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</si>
  <si>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</si>
  <si>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</si>
  <si>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</si>
  <si>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</si>
  <si>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</si>
  <si>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</si>
  <si>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</si>
  <si>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</si>
  <si>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</si>
  <si>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</si>
  <si>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</si>
  <si>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</si>
  <si>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</si>
  <si>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</si>
  <si>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</si>
  <si>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</si>
  <si>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</si>
  <si>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</si>
  <si>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</si>
  <si>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</si>
  <si>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</si>
  <si>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</si>
  <si>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</si>
  <si>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</si>
  <si>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</si>
  <si>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</si>
  <si>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</si>
  <si>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</si>
  <si>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</si>
  <si>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</si>
  <si>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</si>
  <si>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</si>
  <si>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</si>
  <si>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</si>
  <si>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</si>
  <si>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</si>
  <si>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</si>
  <si>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</si>
  <si>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</si>
  <si>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</si>
  <si>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</si>
  <si>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</si>
  <si>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</si>
  <si>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</si>
  <si>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</si>
  <si>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</si>
  <si>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</si>
  <si>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</si>
  <si>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</si>
  <si>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</si>
  <si>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</si>
  <si>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</si>
  <si>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</si>
  <si>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</si>
  <si>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</si>
  <si>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</si>
  <si>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</si>
  <si>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</si>
  <si>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</si>
  <si>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</si>
  <si>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</si>
  <si>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</si>
  <si>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</si>
  <si>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</si>
  <si>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</si>
  <si>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</si>
  <si>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</si>
  <si>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</si>
  <si>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</si>
  <si>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</si>
  <si>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</si>
  <si>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</si>
  <si>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</si>
  <si>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</si>
  <si>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</si>
  <si>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</si>
  <si>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</si>
  <si>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</si>
  <si>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</si>
  <si>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</si>
  <si>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</si>
  <si>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</si>
  <si>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</si>
  <si>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</si>
  <si>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</si>
  <si>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</si>
  <si>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</si>
  <si>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</si>
  <si>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</si>
  <si>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</si>
  <si>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</si>
  <si>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</si>
  <si>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</si>
  <si>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</si>
  <si>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</si>
  <si>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</si>
  <si>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</si>
  <si>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</si>
  <si>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</si>
  <si>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</si>
  <si>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</si>
  <si>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</si>
  <si>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</si>
  <si>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</si>
  <si>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</si>
  <si>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</si>
  <si>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</si>
  <si>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</si>
  <si>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</si>
  <si>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</si>
  <si>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</si>
  <si>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</si>
  <si>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</si>
  <si>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</si>
  <si>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</si>
  <si>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</si>
  <si>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</si>
  <si>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</si>
  <si>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</si>
  <si>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</si>
  <si>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</si>
  <si>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</si>
  <si>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</si>
  <si>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</si>
  <si>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</si>
  <si>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</si>
  <si>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</si>
  <si>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</si>
  <si>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</si>
  <si>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</si>
  <si>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</si>
  <si>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</si>
  <si>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</si>
  <si>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</si>
  <si>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</si>
  <si>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</si>
  <si>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</si>
  <si>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</si>
  <si>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</si>
  <si>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</si>
  <si>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</si>
  <si>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</si>
  <si>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</si>
  <si>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</si>
  <si>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</si>
  <si>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</si>
  <si>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</si>
  <si>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</si>
  <si>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</si>
  <si>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</si>
  <si>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</si>
  <si>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</si>
  <si>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</si>
  <si>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</si>
  <si>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</si>
  <si>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</si>
  <si>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</si>
  <si>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</si>
  <si>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</si>
  <si>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</si>
  <si>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</si>
  <si>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</si>
  <si>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</si>
  <si>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</si>
  <si>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</si>
  <si>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</si>
  <si>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</si>
  <si>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</si>
  <si>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</si>
  <si>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</si>
  <si>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</si>
  <si>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</si>
  <si>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</si>
  <si>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</si>
  <si>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</si>
  <si>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</si>
  <si>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</si>
  <si>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</si>
  <si>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</si>
  <si>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</si>
  <si>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</si>
  <si>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</si>
  <si>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</si>
  <si>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</si>
  <si>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</si>
  <si>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</si>
  <si>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</si>
  <si>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</si>
  <si>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</si>
  <si>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</si>
  <si>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</si>
  <si>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</si>
  <si>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</si>
  <si>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</si>
  <si>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</si>
  <si>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</si>
  <si>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</si>
  <si>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</si>
  <si>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</si>
  <si>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</si>
  <si>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</si>
  <si>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</si>
  <si>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</si>
  <si>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</si>
  <si>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</si>
  <si>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</si>
  <si>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</si>
  <si>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</si>
  <si>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</si>
  <si>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</si>
  <si>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</si>
  <si>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</si>
  <si>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</si>
  <si>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</si>
  <si>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</si>
  <si>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</si>
  <si>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</si>
  <si>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</si>
  <si>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</si>
  <si>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</si>
  <si>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</si>
  <si>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</si>
  <si>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</si>
  <si>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</si>
  <si>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</si>
  <si>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</si>
  <si>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</si>
  <si>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</si>
  <si>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</si>
  <si>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</si>
  <si>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</si>
  <si>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</si>
  <si>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</si>
  <si>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</si>
  <si>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</si>
  <si>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</si>
  <si>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</si>
  <si>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</si>
  <si>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</si>
  <si>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</si>
  <si>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</si>
  <si>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</si>
  <si>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</si>
  <si>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</si>
  <si>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</si>
  <si>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</si>
  <si>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</si>
  <si>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</si>
  <si>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</si>
  <si>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</si>
  <si>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</si>
  <si>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</si>
  <si>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</si>
  <si>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</si>
  <si>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</si>
  <si>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</si>
  <si>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</si>
  <si>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</si>
  <si>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</si>
  <si>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</si>
  <si>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</si>
  <si>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</si>
  <si>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</si>
  <si>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</si>
  <si>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</si>
  <si>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</si>
  <si>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</si>
  <si>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</si>
  <si>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</si>
  <si>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</si>
  <si>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</si>
  <si>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</si>
  <si>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</si>
  <si>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</si>
  <si>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</si>
  <si>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</si>
  <si>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</si>
  <si>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</si>
  <si>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</si>
  <si>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</si>
  <si>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</si>
  <si>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</si>
  <si>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</si>
  <si>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</si>
  <si>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</si>
  <si>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</si>
  <si>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</si>
  <si>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</si>
  <si>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</si>
  <si>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</si>
  <si>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</si>
  <si>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</si>
  <si>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</si>
  <si>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</si>
  <si>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</si>
  <si>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</si>
  <si>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</si>
  <si>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</si>
  <si>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</si>
  <si>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</si>
  <si>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</si>
  <si>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</si>
  <si>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</si>
  <si>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</si>
  <si>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</si>
  <si>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</si>
  <si>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</si>
  <si>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</si>
  <si>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</si>
  <si>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</si>
  <si>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</si>
  <si>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</si>
  <si>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</si>
  <si>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</si>
  <si>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</si>
  <si>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</si>
  <si>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</si>
  <si>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</si>
  <si>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</si>
  <si>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</si>
  <si>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</si>
  <si>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</si>
  <si>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</si>
  <si>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</si>
  <si>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</si>
  <si>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</si>
  <si>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</si>
  <si>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</si>
  <si>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</si>
  <si>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</si>
  <si>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</si>
  <si>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</si>
  <si>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</si>
  <si>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</si>
  <si>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</si>
  <si>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</si>
  <si>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</si>
  <si>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</si>
  <si>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</si>
  <si>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</si>
  <si>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</si>
  <si>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</si>
  <si>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</si>
  <si>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</si>
  <si>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</si>
  <si>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</si>
  <si>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</si>
  <si>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</si>
  <si>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</si>
  <si>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</si>
  <si>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</si>
  <si>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</si>
  <si>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</si>
  <si>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</si>
  <si>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</si>
  <si>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</si>
  <si>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</si>
  <si>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</si>
  <si>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</si>
  <si>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</si>
  <si>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</si>
  <si>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</si>
  <si>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</si>
  <si>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</si>
  <si>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</si>
  <si>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</si>
  <si>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</si>
  <si>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</si>
  <si>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</si>
  <si>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</si>
  <si>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</si>
  <si>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</si>
  <si>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</si>
  <si>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</si>
  <si>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</si>
  <si>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</si>
  <si>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</si>
  <si>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</si>
  <si>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</si>
  <si>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</si>
  <si>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</si>
  <si>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</si>
  <si>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</si>
  <si>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</si>
  <si>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</si>
  <si>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</si>
  <si>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</si>
  <si>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</si>
  <si>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</si>
  <si>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</si>
  <si>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</si>
  <si>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</si>
  <si>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</si>
  <si>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</si>
  <si>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</si>
  <si>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</si>
  <si>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</si>
  <si>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</si>
  <si>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</si>
  <si>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</si>
  <si>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</si>
  <si>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</si>
  <si>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</si>
  <si>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</si>
  <si>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</si>
  <si>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</si>
  <si>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</si>
  <si>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</si>
  <si>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</si>
  <si>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</si>
  <si>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</si>
  <si>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</si>
  <si>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</si>
  <si>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</si>
  <si>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</si>
  <si>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</si>
  <si>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</si>
  <si>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</si>
  <si>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</si>
  <si>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</si>
  <si>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</si>
  <si>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</si>
  <si>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</si>
  <si>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</si>
  <si>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</si>
  <si>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</si>
  <si>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</si>
  <si>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</si>
  <si>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</si>
  <si>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</si>
  <si>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</si>
  <si>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</si>
  <si>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</si>
  <si>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</si>
  <si>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</si>
  <si>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</si>
  <si>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</si>
  <si>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</si>
  <si>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</si>
  <si>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</si>
  <si>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</si>
  <si>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</si>
  <si>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</si>
  <si>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</si>
  <si>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</si>
  <si>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</si>
  <si>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</si>
  <si>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</si>
  <si>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</si>
  <si>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</si>
  <si>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</si>
  <si>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</si>
  <si>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</si>
  <si>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</si>
  <si>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</si>
  <si>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</si>
  <si>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</si>
  <si>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</si>
  <si>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</si>
  <si>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</si>
  <si>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</si>
  <si>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</si>
  <si>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</si>
  <si>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</si>
  <si>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</si>
  <si>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</si>
  <si>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</si>
  <si>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</si>
  <si>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</si>
  <si>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</si>
  <si>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</si>
  <si>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</si>
  <si>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</si>
  <si>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</si>
  <si>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</si>
  <si>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</si>
  <si>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</si>
  <si>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</si>
  <si>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</si>
  <si>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</si>
  <si>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</si>
  <si>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</si>
  <si>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</si>
  <si>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</si>
  <si>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</si>
  <si>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</si>
  <si>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</si>
  <si>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</si>
  <si>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</si>
  <si>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</si>
  <si>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</si>
  <si>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</si>
  <si>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</si>
  <si>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</si>
  <si>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</si>
  <si>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</si>
  <si>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</si>
  <si>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</si>
  <si>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</si>
  <si>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</si>
  <si>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</si>
  <si>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</si>
  <si>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</si>
  <si>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</si>
  <si>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</si>
  <si>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</si>
  <si>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</si>
  <si>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</si>
  <si>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</si>
  <si>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</si>
  <si>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</si>
  <si>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</si>
  <si>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</si>
  <si>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</si>
  <si>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</si>
  <si>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</si>
  <si>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</si>
  <si>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</si>
  <si>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</si>
  <si>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</si>
  <si>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</si>
  <si>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</si>
  <si>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</si>
  <si>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</si>
  <si>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</si>
  <si>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</si>
  <si>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</si>
  <si>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</si>
  <si>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</si>
  <si>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</si>
  <si>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</si>
  <si>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</si>
  <si>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</si>
  <si>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</si>
  <si>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</si>
  <si>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</si>
  <si>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</si>
  <si>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</si>
  <si>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</si>
  <si>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</si>
  <si>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</si>
  <si>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</si>
  <si>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</si>
  <si>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</si>
  <si>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</si>
  <si>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</si>
  <si>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</si>
  <si>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</si>
  <si>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</si>
  <si>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</si>
  <si>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</si>
  <si>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</si>
  <si>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</si>
  <si>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</si>
  <si>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</si>
  <si>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</si>
  <si>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</si>
  <si>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</si>
  <si>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</si>
  <si>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</si>
  <si>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</si>
  <si>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</si>
  <si>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</si>
  <si>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</si>
  <si>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</si>
  <si>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</si>
  <si>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</si>
  <si>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</si>
  <si>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</si>
  <si>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</si>
  <si>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</si>
  <si>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</si>
  <si>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</si>
  <si>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</si>
  <si>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</si>
  <si>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</si>
  <si>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</si>
  <si>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</si>
  <si>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</si>
  <si>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</si>
  <si>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</si>
  <si>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</si>
  <si>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</si>
  <si>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</si>
  <si>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</si>
  <si>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</si>
  <si>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</si>
  <si>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</si>
  <si>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</si>
  <si>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</si>
  <si>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</si>
  <si>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</si>
  <si>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</si>
  <si>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</si>
  <si>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</si>
  <si>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</si>
  <si>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</si>
  <si>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</si>
  <si>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</si>
  <si>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</si>
  <si>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</si>
  <si>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</si>
  <si>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</si>
  <si>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</si>
  <si>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</si>
  <si>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</si>
  <si>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</si>
  <si>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</si>
  <si>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</si>
  <si>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</si>
  <si>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</si>
  <si>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</si>
  <si>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</si>
  <si>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</si>
  <si>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</si>
  <si>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</si>
  <si>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</si>
  <si>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</si>
  <si>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</si>
  <si>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</si>
  <si>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</si>
  <si>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</si>
  <si>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</si>
  <si>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</si>
  <si>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</si>
  <si>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</si>
  <si>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</si>
  <si>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</si>
  <si>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</si>
  <si>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</si>
  <si>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</si>
  <si>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</si>
  <si>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</si>
  <si>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</si>
  <si>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</si>
  <si>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</si>
  <si>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</si>
  <si>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</si>
  <si>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</si>
  <si>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</si>
  <si>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</si>
  <si>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</si>
  <si>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</si>
  <si>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</si>
  <si>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</si>
  <si>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</si>
  <si>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</si>
  <si>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</si>
  <si>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</si>
  <si>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</si>
  <si>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</si>
  <si>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</si>
  <si>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</si>
  <si>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</si>
  <si>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</si>
  <si>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</si>
  <si>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</si>
  <si>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</si>
  <si>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</si>
  <si>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</si>
  <si>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</si>
  <si>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</si>
  <si>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</si>
  <si>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</si>
  <si>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</si>
  <si>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</si>
  <si>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</si>
  <si>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</si>
  <si>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</si>
  <si>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</si>
  <si>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</si>
  <si>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</si>
  <si>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</si>
  <si>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</si>
  <si>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</si>
  <si>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</si>
  <si>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</si>
  <si>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</si>
  <si>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</si>
  <si>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</si>
  <si>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</si>
  <si>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</si>
  <si>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</si>
  <si>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</si>
  <si>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</si>
  <si>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</si>
  <si>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</si>
  <si>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</si>
  <si>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</si>
  <si>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</si>
  <si>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</si>
  <si>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</si>
  <si>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</si>
  <si>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</si>
  <si>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</si>
  <si>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</si>
  <si>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</si>
  <si>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</si>
  <si>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</si>
  <si>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</si>
  <si>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</si>
  <si>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</si>
  <si>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</si>
  <si>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</si>
  <si>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</si>
  <si>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</si>
  <si>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</si>
  <si>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</si>
  <si>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</si>
  <si>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</si>
  <si>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</si>
  <si>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</si>
  <si>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</si>
  <si>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</si>
  <si>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</si>
  <si>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</si>
  <si>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</si>
  <si>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</si>
  <si>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</si>
  <si>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</si>
  <si>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</si>
  <si>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</si>
  <si>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</si>
  <si>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</si>
  <si>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</si>
  <si>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</si>
  <si>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</si>
  <si>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</si>
  <si>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</si>
  <si>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</si>
  <si>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</si>
  <si>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</si>
  <si>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</si>
  <si>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</si>
  <si>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</si>
  <si>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</si>
  <si>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</si>
  <si>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</si>
  <si>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</si>
  <si>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</si>
  <si>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</si>
  <si>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</si>
  <si>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</si>
  <si>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</si>
  <si>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</si>
  <si>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</si>
  <si>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</si>
  <si>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</si>
  <si>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</si>
  <si>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</si>
  <si>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</si>
  <si>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</si>
  <si>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</si>
  <si>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</si>
  <si>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</si>
  <si>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</si>
  <si>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</si>
  <si>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</si>
  <si>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</si>
  <si>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</si>
  <si>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</si>
  <si>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</si>
  <si>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</si>
  <si>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</si>
  <si>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</si>
  <si>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</si>
  <si>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</si>
  <si>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</si>
  <si>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</si>
  <si>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</si>
  <si>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</si>
  <si>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</si>
  <si>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</si>
  <si>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</si>
  <si>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</si>
  <si>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</si>
  <si>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</si>
  <si>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</si>
  <si>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</si>
  <si>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</si>
  <si>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</si>
  <si>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</si>
  <si>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</si>
  <si>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</si>
  <si>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</si>
  <si>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</si>
  <si>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</si>
  <si>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</si>
  <si>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</si>
  <si>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</si>
  <si>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</si>
  <si>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</si>
  <si>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</si>
  <si>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</si>
  <si>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</si>
  <si>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</si>
  <si>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</si>
  <si>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</si>
  <si>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</si>
  <si>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</si>
  <si>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</si>
  <si>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</si>
  <si>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</si>
  <si>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</si>
  <si>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</si>
  <si>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</si>
  <si>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</si>
  <si>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</si>
  <si>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</si>
  <si>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</si>
  <si>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</si>
  <si>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</si>
  <si>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</si>
  <si>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</si>
  <si>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</si>
  <si>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</si>
  <si>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</si>
  <si>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</si>
  <si>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</si>
  <si>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</si>
  <si>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</si>
  <si>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</si>
  <si>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</si>
  <si>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</si>
  <si>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</si>
  <si>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</si>
  <si>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</si>
  <si>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</si>
  <si>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</si>
  <si>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</si>
  <si>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</si>
  <si>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</si>
  <si>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</si>
  <si>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</si>
  <si>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</si>
  <si>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</si>
  <si>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</si>
  <si>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</si>
  <si>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</si>
  <si>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</si>
  <si>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</si>
  <si>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</si>
  <si>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</si>
  <si>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</si>
  <si>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</si>
  <si>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</si>
  <si>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</si>
  <si>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</si>
  <si>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</si>
  <si>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</si>
  <si>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</si>
  <si>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</si>
  <si>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</si>
  <si>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</si>
  <si>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</si>
  <si>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</si>
  <si>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</si>
  <si>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</si>
  <si>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</si>
  <si>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</si>
  <si>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</si>
  <si>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</si>
  <si>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</si>
  <si>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</si>
  <si>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</si>
  <si>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</si>
  <si>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</si>
  <si>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</si>
  <si>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</si>
  <si>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</si>
  <si>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</si>
  <si>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</si>
  <si>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</si>
  <si>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</si>
  <si>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</si>
  <si>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</si>
  <si>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</si>
  <si>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</si>
  <si>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</si>
  <si>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</si>
  <si>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</si>
  <si>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</si>
  <si>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</si>
  <si>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</si>
  <si>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</si>
  <si>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</si>
  <si>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</si>
  <si>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</si>
  <si>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</si>
  <si>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</si>
  <si>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</si>
  <si>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</si>
  <si>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</si>
  <si>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</si>
  <si>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</si>
  <si>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</si>
  <si>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</si>
  <si>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</si>
  <si>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</si>
  <si>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</si>
  <si>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</si>
  <si>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</si>
  <si>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</si>
  <si>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</si>
  <si>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</si>
  <si>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</si>
  <si>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</si>
  <si>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</si>
  <si>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</si>
  <si>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</si>
  <si>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</si>
  <si>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</si>
  <si>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</si>
  <si>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</si>
  <si>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</si>
  <si>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</si>
  <si>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</si>
  <si>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</si>
  <si>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</si>
  <si>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</si>
  <si>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</si>
  <si>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</si>
  <si>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</si>
  <si>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</si>
  <si>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</si>
  <si>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</si>
  <si>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</si>
  <si>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</si>
  <si>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</si>
  <si>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</si>
  <si>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</si>
  <si>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</si>
  <si>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</si>
  <si>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</si>
  <si>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</si>
  <si>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</si>
  <si>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</si>
  <si>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</si>
  <si>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</si>
  <si>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</si>
  <si>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</si>
  <si>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</si>
  <si>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</si>
  <si>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</si>
  <si>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</si>
  <si>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</si>
  <si>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</si>
  <si>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</si>
  <si>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</si>
  <si>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</si>
  <si>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</si>
  <si>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</si>
  <si>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</si>
  <si>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</si>
  <si>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</si>
  <si>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</si>
  <si>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</si>
  <si>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</si>
  <si>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</si>
  <si>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</si>
  <si>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</si>
  <si>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</si>
  <si>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</si>
  <si>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</si>
  <si>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</si>
  <si>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</si>
  <si>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</si>
  <si>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</si>
  <si>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</si>
  <si>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</si>
  <si>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</si>
  <si>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</si>
  <si>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</si>
  <si>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</si>
  <si>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</si>
  <si>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</si>
  <si>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</si>
  <si>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</si>
  <si>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</si>
  <si>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</si>
  <si>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</si>
  <si>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</si>
  <si>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</si>
  <si>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</si>
  <si>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</si>
  <si>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</si>
  <si>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</si>
  <si>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</si>
  <si>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</si>
  <si>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</si>
  <si>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</si>
  <si>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</si>
  <si>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</si>
  <si>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</si>
  <si>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</si>
  <si>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</si>
  <si>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</si>
  <si>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</si>
  <si>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</si>
  <si>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</si>
  <si>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</si>
  <si>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</si>
  <si>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</si>
  <si>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</si>
  <si>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</si>
  <si>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</si>
  <si>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</si>
  <si>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</si>
  <si>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</si>
  <si>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</si>
  <si>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</si>
  <si>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</si>
  <si>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</si>
  <si>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</si>
  <si>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</si>
  <si>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</si>
  <si>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</si>
  <si>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</si>
  <si>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</si>
  <si>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</si>
  <si>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</si>
  <si>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</si>
  <si>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</si>
  <si>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</si>
  <si>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</si>
  <si>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</si>
  <si>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</si>
  <si>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</si>
  <si>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</si>
  <si>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</si>
  <si>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</si>
  <si>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</si>
  <si>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</si>
  <si>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</si>
  <si>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</si>
  <si>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</si>
  <si>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</si>
  <si>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</si>
  <si>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</si>
  <si>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</si>
  <si>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</si>
  <si>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</si>
  <si>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</si>
  <si>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</si>
  <si>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</si>
  <si>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</si>
  <si>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</si>
  <si>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</si>
  <si>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</si>
  <si>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</si>
  <si>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</si>
  <si>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</si>
  <si>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</si>
  <si>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</si>
  <si>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</si>
  <si>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</si>
  <si>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</si>
  <si>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</si>
  <si>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</si>
  <si>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</si>
  <si>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</si>
  <si>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</si>
  <si>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</si>
  <si>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</si>
  <si>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</si>
  <si>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</si>
  <si>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</si>
  <si>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</si>
  <si>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</si>
  <si>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</si>
  <si>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</si>
  <si>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</si>
  <si>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</si>
  <si>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</si>
  <si>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</si>
  <si>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</si>
  <si>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</si>
  <si>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</si>
  <si>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</si>
  <si>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</si>
  <si>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</si>
  <si>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</si>
  <si>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</si>
  <si>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</si>
  <si>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</si>
  <si>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</si>
  <si>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</si>
  <si>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</si>
  <si>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</si>
  <si>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</si>
  <si>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</si>
  <si>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</si>
  <si>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</si>
  <si>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</si>
  <si>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</si>
  <si>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</si>
  <si>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</si>
  <si>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</si>
  <si>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</si>
  <si>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</si>
  <si>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</si>
  <si>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</si>
  <si>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</si>
  <si>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</si>
  <si>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</si>
  <si>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</si>
  <si>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</si>
  <si>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</si>
  <si>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</si>
  <si>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</si>
  <si>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</si>
  <si>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</si>
  <si>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</si>
  <si>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</si>
  <si>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</si>
  <si>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</si>
  <si>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</si>
  <si>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</si>
  <si>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</si>
  <si>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</si>
  <si>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</si>
  <si>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</si>
  <si>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</si>
  <si>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</si>
  <si>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</si>
  <si>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</si>
  <si>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</si>
  <si>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</si>
  <si>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</si>
  <si>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</si>
  <si>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</si>
  <si>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</si>
  <si>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</si>
  <si>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</si>
  <si>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</si>
  <si>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</si>
  <si>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</si>
  <si>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</si>
  <si>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</si>
  <si>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</si>
  <si>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</si>
  <si>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</si>
  <si>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</si>
  <si>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</si>
  <si>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</si>
  <si>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</si>
  <si>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</si>
  <si>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</si>
  <si>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</si>
  <si>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</si>
  <si>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</si>
  <si>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</si>
  <si>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</si>
  <si>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</si>
  <si>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</si>
  <si>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</si>
  <si>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</si>
  <si>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</si>
  <si>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</si>
  <si>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</si>
  <si>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</si>
  <si>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</si>
  <si>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</si>
  <si>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</si>
  <si>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</si>
  <si>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</si>
  <si>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</si>
  <si>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</si>
  <si>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</si>
  <si>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</si>
  <si>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</si>
  <si>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</si>
  <si>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</si>
  <si>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</si>
  <si>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</si>
  <si>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</si>
  <si>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</si>
  <si>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</si>
  <si>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</si>
  <si>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</si>
  <si>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</si>
  <si>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</si>
  <si>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</si>
  <si>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</si>
  <si>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</si>
  <si>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</si>
  <si>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</si>
  <si>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</si>
  <si>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</si>
  <si>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</si>
  <si>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</si>
  <si>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</si>
  <si>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</si>
  <si>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</si>
  <si>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</si>
  <si>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</si>
  <si>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</si>
  <si>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</si>
  <si>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</si>
  <si>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</si>
  <si>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</si>
  <si>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</si>
  <si>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</si>
  <si>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</si>
  <si>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</si>
  <si>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</si>
  <si>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</si>
  <si>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</si>
  <si>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</si>
  <si>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</si>
  <si>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</si>
  <si>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</si>
  <si>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</si>
  <si>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</si>
  <si>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</si>
  <si>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</si>
  <si>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</si>
  <si>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</si>
  <si>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</si>
  <si>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</si>
  <si>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</si>
  <si>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</si>
  <si>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</si>
  <si>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</si>
  <si>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</si>
  <si>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</si>
  <si>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</si>
  <si>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</si>
  <si>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</si>
  <si>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</si>
  <si>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</si>
  <si>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</si>
  <si>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</si>
  <si>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</si>
  <si>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</si>
  <si>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</si>
  <si>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</si>
  <si>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</si>
  <si>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</si>
  <si>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</si>
  <si>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</si>
  <si>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</si>
  <si>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</si>
  <si>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</si>
  <si>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</si>
  <si>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</si>
  <si>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</si>
  <si>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</si>
  <si>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</si>
  <si>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</si>
  <si>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</si>
  <si>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</si>
  <si>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</si>
  <si>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</si>
  <si>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</si>
  <si>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</si>
  <si>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</si>
  <si>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</si>
  <si>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</si>
  <si>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</si>
  <si>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</si>
  <si>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</si>
  <si>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</si>
  <si>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</si>
  <si>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</si>
  <si>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</si>
  <si>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</si>
  <si>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</si>
  <si>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</si>
  <si>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</si>
  <si>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</si>
  <si>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</si>
  <si>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</si>
  <si>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</si>
  <si>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</si>
  <si>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</si>
  <si>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</si>
  <si>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</si>
  <si>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</si>
  <si>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</si>
  <si>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</si>
  <si>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</si>
  <si>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</si>
  <si>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</si>
  <si>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</si>
  <si>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</si>
  <si>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</si>
  <si>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</si>
  <si>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</si>
  <si>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</si>
  <si>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</si>
  <si>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</si>
  <si>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</si>
  <si>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</si>
  <si>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</si>
  <si>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</si>
  <si>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</si>
  <si>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</si>
  <si>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</si>
  <si>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</si>
  <si>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</si>
  <si>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</si>
  <si>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</si>
  <si>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</si>
  <si>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</si>
  <si>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</si>
  <si>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</si>
  <si>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</si>
  <si>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</si>
  <si>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</si>
  <si>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</si>
  <si>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</si>
  <si>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</si>
  <si>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</si>
  <si>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</si>
  <si>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</si>
  <si>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</si>
  <si>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</si>
  <si>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</si>
  <si>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</si>
  <si>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</si>
  <si>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</si>
  <si>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</si>
  <si>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</si>
  <si>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</si>
  <si>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</si>
  <si>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</si>
  <si>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</si>
  <si>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</si>
  <si>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</si>
  <si>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</si>
  <si>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</si>
  <si>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</si>
  <si>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</si>
  <si>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</si>
  <si>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</si>
  <si>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</si>
  <si>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</si>
  <si>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</si>
  <si>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</si>
  <si>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</si>
  <si>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</si>
  <si>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</si>
  <si>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</si>
  <si>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</si>
  <si>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</si>
  <si>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</si>
  <si>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</si>
  <si>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</si>
  <si>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</si>
  <si>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</si>
  <si>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</si>
  <si>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</si>
  <si>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</si>
  <si>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</si>
  <si>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</si>
  <si>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</si>
  <si>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</si>
  <si>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</si>
  <si>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</si>
  <si>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</si>
  <si>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</si>
  <si>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</si>
  <si>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</si>
  <si>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</si>
  <si>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</si>
  <si>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</si>
  <si>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</si>
  <si>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</si>
  <si>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</si>
  <si>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</si>
  <si>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</si>
  <si>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</si>
  <si>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</si>
  <si>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</si>
  <si>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</si>
  <si>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</si>
  <si>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</si>
  <si>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</si>
  <si>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</si>
  <si>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</si>
  <si>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</si>
  <si>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</si>
  <si>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</si>
  <si>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</si>
  <si>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</si>
  <si>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</si>
  <si>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</si>
  <si>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</si>
  <si>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</si>
  <si>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</si>
  <si>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</si>
  <si>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</si>
  <si>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</si>
  <si>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</si>
  <si>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</si>
  <si>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</si>
  <si>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</si>
  <si>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</si>
  <si>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</si>
  <si>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</si>
  <si>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</si>
  <si>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</si>
  <si>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</si>
  <si>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</si>
  <si>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</si>
  <si>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</si>
  <si>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</si>
  <si>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</si>
  <si>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</si>
  <si>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</si>
  <si>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</si>
  <si>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</si>
  <si>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</si>
  <si>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</si>
  <si>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</si>
  <si>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</si>
  <si>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</si>
  <si>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</si>
  <si>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</si>
  <si>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</si>
  <si>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</si>
  <si>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</si>
  <si>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</si>
  <si>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</si>
  <si>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</si>
  <si>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</si>
  <si>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</si>
  <si>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</si>
  <si>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</si>
  <si>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</si>
  <si>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</si>
  <si>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</si>
  <si>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</si>
  <si>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</si>
  <si>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</si>
  <si>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</si>
  <si>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</si>
  <si>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</si>
  <si>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</si>
  <si>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</si>
  <si>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</si>
  <si>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</si>
  <si>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</si>
  <si>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</si>
  <si>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</si>
  <si>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</si>
  <si>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</si>
  <si>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</si>
  <si>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</si>
  <si>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</si>
  <si>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</si>
  <si>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</si>
  <si>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</si>
  <si>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</si>
  <si>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</si>
  <si>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</si>
  <si>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</si>
  <si>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</si>
  <si>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</si>
  <si>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</si>
  <si>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</si>
  <si>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</si>
  <si>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</si>
  <si>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</si>
  <si>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</si>
  <si>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</si>
  <si>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</si>
  <si>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</si>
  <si>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</si>
  <si>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</si>
  <si>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</si>
  <si>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</si>
  <si>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</si>
  <si>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</si>
  <si>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</si>
  <si>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</si>
  <si>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</si>
  <si>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</si>
  <si>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</si>
  <si>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</si>
  <si>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</si>
  <si>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</si>
  <si>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</si>
  <si>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</si>
  <si>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</si>
  <si>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</si>
  <si>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</si>
  <si>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</si>
  <si>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</si>
  <si>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</si>
  <si>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</si>
  <si>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</si>
  <si>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</si>
  <si>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</si>
  <si>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</si>
  <si>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</si>
  <si>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</si>
  <si>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</si>
  <si>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</si>
  <si>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</si>
  <si>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</si>
  <si>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</si>
  <si>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</si>
  <si>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</si>
  <si>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</si>
  <si>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</si>
  <si>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</si>
  <si>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</si>
  <si>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</si>
  <si>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</si>
  <si>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</si>
  <si>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</si>
  <si>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</si>
  <si>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</si>
  <si>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</si>
  <si>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</si>
  <si>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</si>
  <si>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</si>
  <si>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</si>
  <si>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</si>
  <si>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</si>
  <si>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</si>
  <si>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</si>
  <si>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</si>
  <si>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</si>
  <si>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</si>
  <si>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</si>
  <si>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</si>
  <si>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</si>
  <si>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</si>
  <si>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</si>
  <si>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</si>
  <si>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</si>
  <si>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</si>
  <si>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</si>
  <si>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</si>
  <si>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</si>
  <si>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</si>
  <si>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</si>
  <si>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</si>
  <si>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</si>
  <si>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</si>
  <si>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</si>
  <si>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</si>
  <si>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</si>
  <si>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</si>
  <si>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</si>
  <si>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</si>
  <si>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</si>
  <si>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</si>
  <si>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</si>
  <si>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</si>
  <si>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</si>
  <si>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</si>
  <si>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</si>
  <si>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</si>
  <si>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</si>
  <si>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</si>
  <si>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</si>
  <si>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</si>
  <si>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</si>
  <si>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</si>
  <si>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</si>
  <si>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</si>
  <si>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</si>
  <si>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</si>
  <si>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</si>
  <si>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</si>
  <si>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</si>
  <si>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</si>
  <si>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</si>
  <si>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</si>
  <si>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</si>
  <si>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</si>
  <si>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</si>
  <si>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</si>
  <si>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</si>
  <si>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</si>
  <si>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</si>
  <si>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</si>
  <si>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</si>
  <si>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</si>
  <si>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</si>
  <si>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</si>
  <si>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</si>
  <si>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</si>
  <si>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</si>
  <si>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</si>
  <si>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</si>
  <si>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</si>
  <si>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</si>
  <si>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</si>
  <si>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</si>
  <si>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</si>
  <si>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</si>
  <si>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</si>
  <si>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</si>
  <si>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</si>
  <si>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</si>
  <si>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</si>
  <si>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</si>
  <si>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</si>
  <si>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</si>
  <si>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</si>
  <si>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</si>
  <si>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</si>
  <si>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</si>
  <si>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</si>
  <si>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</si>
  <si>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</si>
  <si>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</si>
  <si>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</si>
  <si>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</si>
  <si>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</si>
  <si>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</si>
  <si>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</si>
  <si>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</si>
  <si>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</si>
  <si>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</si>
  <si>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</si>
  <si>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</si>
  <si>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</si>
  <si>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</si>
  <si>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</si>
  <si>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</si>
  <si>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</si>
  <si>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</si>
  <si>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</si>
  <si>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</si>
  <si>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</si>
  <si>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</si>
  <si>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</si>
  <si>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</si>
  <si>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</si>
  <si>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</si>
  <si>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</si>
  <si>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</si>
  <si>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</si>
  <si>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</si>
  <si>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</si>
  <si>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</si>
  <si>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</si>
  <si>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</si>
  <si>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</si>
  <si>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</si>
  <si>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</si>
  <si>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</si>
  <si>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</si>
  <si>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</si>
  <si>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</si>
  <si>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</si>
  <si>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</si>
  <si>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</si>
  <si>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</si>
  <si>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</si>
  <si>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</si>
  <si>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</si>
  <si>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</si>
  <si>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</si>
  <si>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</si>
  <si>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</si>
  <si>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</si>
  <si>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</si>
  <si>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</si>
  <si>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</si>
  <si>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</si>
  <si>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</si>
  <si>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</si>
  <si>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</si>
  <si>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</si>
  <si>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</si>
  <si>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</si>
  <si>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</si>
  <si>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</si>
  <si>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</si>
  <si>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</si>
  <si>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</si>
  <si>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</si>
  <si>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</si>
  <si>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</si>
  <si>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</si>
  <si>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</si>
  <si>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</si>
  <si>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</si>
  <si>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</si>
  <si>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</si>
  <si>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</si>
  <si>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</si>
  <si>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</si>
  <si>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</si>
  <si>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</si>
  <si>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</si>
  <si>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</si>
  <si>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</si>
  <si>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</si>
  <si>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</si>
  <si>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</si>
  <si>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</si>
  <si>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</si>
  <si>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</si>
  <si>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</si>
  <si>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</si>
  <si>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</si>
  <si>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</si>
  <si>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</si>
  <si>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</si>
  <si>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</si>
  <si>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</si>
  <si>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</si>
  <si>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</si>
  <si>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</si>
  <si>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</si>
  <si>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</si>
  <si>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</si>
  <si>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</si>
  <si>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</si>
  <si>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</si>
  <si>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</si>
  <si>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</si>
  <si>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</si>
  <si>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</si>
  <si>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</si>
  <si>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</si>
  <si>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</si>
  <si>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</si>
  <si>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</si>
  <si>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</si>
  <si>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</si>
  <si>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</si>
  <si>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</si>
  <si>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</si>
  <si>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</si>
  <si>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</si>
  <si>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</si>
  <si>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</si>
  <si>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</si>
  <si>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</si>
  <si>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</si>
  <si>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</si>
  <si>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</si>
  <si>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</si>
  <si>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</si>
  <si>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</si>
  <si>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</si>
  <si>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</si>
  <si>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</si>
  <si>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</si>
  <si>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</si>
  <si>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</si>
  <si>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</si>
  <si>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</si>
  <si>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</si>
  <si>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</si>
  <si>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</si>
  <si>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</si>
  <si>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</si>
  <si>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</si>
  <si>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</si>
  <si>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</si>
  <si>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</si>
  <si>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</si>
  <si>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</si>
  <si>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</si>
  <si>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</si>
  <si>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</si>
  <si>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</si>
  <si>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</si>
  <si>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</si>
  <si>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</si>
  <si>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</si>
  <si>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</si>
  <si>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</si>
  <si>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</si>
  <si>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</si>
  <si>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</si>
  <si>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</si>
  <si>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</si>
  <si>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</si>
  <si>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</si>
  <si>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</si>
  <si>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</si>
  <si>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</si>
  <si>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</si>
  <si>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</si>
  <si>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</si>
  <si>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</si>
  <si>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</si>
  <si>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</si>
  <si>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</si>
  <si>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</si>
  <si>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</si>
  <si>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</si>
  <si>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</si>
  <si>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</si>
  <si>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</si>
  <si>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</si>
  <si>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</si>
  <si>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</si>
  <si>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</si>
  <si>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</si>
  <si>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</si>
  <si>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</si>
  <si>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</si>
  <si>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</si>
  <si>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</si>
  <si>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</si>
  <si>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</si>
  <si>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</si>
  <si>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</si>
  <si>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</si>
  <si>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</si>
  <si>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</si>
  <si>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</si>
  <si>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</si>
  <si>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</si>
  <si>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</si>
  <si>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</si>
  <si>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</si>
  <si>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</si>
  <si>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</si>
  <si>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</si>
  <si>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</si>
  <si>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</si>
  <si>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</si>
  <si>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</si>
  <si>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</si>
  <si>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</si>
  <si>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</si>
  <si>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</si>
  <si>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</si>
  <si>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</si>
  <si>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</si>
  <si>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</si>
  <si>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</si>
  <si>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</si>
  <si>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</si>
  <si>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</si>
  <si>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</si>
  <si>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</si>
  <si>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</si>
  <si>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</si>
  <si>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</si>
  <si>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</si>
  <si>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</si>
  <si>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</si>
  <si>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</si>
  <si>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</si>
  <si>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</si>
  <si>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</si>
  <si>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</si>
  <si>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</si>
  <si>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</si>
  <si>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</si>
  <si>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</si>
  <si>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</si>
  <si>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</si>
  <si>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</si>
  <si>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</si>
  <si>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</si>
  <si>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</si>
  <si>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</si>
  <si>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</si>
  <si>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</si>
  <si>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</si>
  <si>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</si>
  <si>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</si>
  <si>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</si>
  <si>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</si>
  <si>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</si>
  <si>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</si>
  <si>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</si>
  <si>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</si>
  <si>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</si>
  <si>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</si>
  <si>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</si>
  <si>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</si>
  <si>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</si>
  <si>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</si>
  <si>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</si>
  <si>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</si>
  <si>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</si>
  <si>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</si>
  <si>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</si>
  <si>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</si>
  <si>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</si>
  <si>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</si>
  <si>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</si>
  <si>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</si>
  <si>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</si>
  <si>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</si>
  <si>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</si>
  <si>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</si>
  <si>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</si>
  <si>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</si>
  <si>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</si>
  <si>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</si>
  <si>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</si>
  <si>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</si>
  <si>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</si>
  <si>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</si>
  <si>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</si>
  <si>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</si>
  <si>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</si>
  <si>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</si>
  <si>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</si>
  <si>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</si>
  <si>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</si>
  <si>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</si>
  <si>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</si>
  <si>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</si>
  <si>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</si>
  <si>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</si>
  <si>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</si>
  <si>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</si>
  <si>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</si>
  <si>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</si>
  <si>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</si>
  <si>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</si>
  <si>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</si>
  <si>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</si>
  <si>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</si>
  <si>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</si>
  <si>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</si>
  <si>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</si>
  <si>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</si>
  <si>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</si>
  <si>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</si>
  <si>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</si>
  <si>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</si>
  <si>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</si>
  <si>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</si>
  <si>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</si>
  <si>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</si>
  <si>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</si>
  <si>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</si>
  <si>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</si>
  <si>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</si>
  <si>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</si>
  <si>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</si>
  <si>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</si>
  <si>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</si>
  <si>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</si>
  <si>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</si>
  <si>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</si>
  <si>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</si>
  <si>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</si>
  <si>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</si>
  <si>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</si>
  <si>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</si>
  <si>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</si>
  <si>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</si>
  <si>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</si>
  <si>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</si>
  <si>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</si>
  <si>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</si>
  <si>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</si>
  <si>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</si>
  <si>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</si>
  <si>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</si>
  <si>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</si>
  <si>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</si>
  <si>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</si>
  <si>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</si>
  <si>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</si>
  <si>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</si>
  <si>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</si>
  <si>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</si>
  <si>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</si>
  <si>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</si>
  <si>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</si>
  <si>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</si>
  <si>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</si>
  <si>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</si>
  <si>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</si>
  <si>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</si>
  <si>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</si>
  <si>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</si>
  <si>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</si>
  <si>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</si>
  <si>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</si>
  <si>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</si>
  <si>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</si>
  <si>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</si>
  <si>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</si>
  <si>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</si>
  <si>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</si>
  <si>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</si>
  <si>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</si>
  <si>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</si>
  <si>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</si>
  <si>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</si>
  <si>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</si>
  <si>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</si>
  <si>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</si>
  <si>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</si>
  <si>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</si>
  <si>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</si>
  <si>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</si>
  <si>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</si>
  <si>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</si>
  <si>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</si>
  <si>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</si>
  <si>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</si>
  <si>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</si>
  <si>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</si>
  <si>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</si>
  <si>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</si>
  <si>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</si>
  <si>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</si>
  <si>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</si>
  <si>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</si>
  <si>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</si>
  <si>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</si>
  <si>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</si>
  <si>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</si>
  <si>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</si>
  <si>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</si>
  <si>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</si>
  <si>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</si>
  <si>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</si>
  <si>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</si>
  <si>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</si>
  <si>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</si>
  <si>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</si>
  <si>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</si>
  <si>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</si>
  <si>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</si>
  <si>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</si>
  <si>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</si>
  <si>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</si>
  <si>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</si>
  <si>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</si>
  <si>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</si>
  <si>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</si>
  <si>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</si>
  <si>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</si>
  <si>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</si>
  <si>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</si>
  <si>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</si>
  <si>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</si>
  <si>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</si>
  <si>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</si>
  <si>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</si>
  <si>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</si>
  <si>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</si>
  <si>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</si>
  <si>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</si>
  <si>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</si>
  <si>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</si>
  <si>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</si>
  <si>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</si>
  <si>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</si>
  <si>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</si>
  <si>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</si>
  <si>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</si>
  <si>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</si>
  <si>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</si>
  <si>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</si>
  <si>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</si>
  <si>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</si>
  <si>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</si>
  <si>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</si>
  <si>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</si>
  <si>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</si>
  <si>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</si>
  <si>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</si>
  <si>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</si>
  <si>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</si>
  <si>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</si>
  <si>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</si>
  <si>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</si>
  <si>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</si>
  <si>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</si>
  <si>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</si>
  <si>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</si>
  <si>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</si>
  <si>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</si>
  <si>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</si>
  <si>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</si>
  <si>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</si>
  <si>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</si>
  <si>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</si>
  <si>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</si>
  <si>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</si>
  <si>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</si>
  <si>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</si>
  <si>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</si>
  <si>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</si>
  <si>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</si>
  <si>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</si>
  <si>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</si>
  <si>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</si>
  <si>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</si>
  <si>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</si>
  <si>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</si>
  <si>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</si>
  <si>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</si>
  <si>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</si>
  <si>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</si>
  <si>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</si>
  <si>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</si>
  <si>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</si>
  <si>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</si>
  <si>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</si>
  <si>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</si>
  <si>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</si>
  <si>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</si>
  <si>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</si>
  <si>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</si>
  <si>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</si>
  <si>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</si>
  <si>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</si>
  <si>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</si>
  <si>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</si>
  <si>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</si>
  <si>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</si>
  <si>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</si>
  <si>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</si>
  <si>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</si>
  <si>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</si>
  <si>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</si>
  <si>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</si>
  <si>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</si>
  <si>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</si>
  <si>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</si>
  <si>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</si>
  <si>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</si>
  <si>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</si>
  <si>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</si>
  <si>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</si>
  <si>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</si>
  <si>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</si>
  <si>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</si>
  <si>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</si>
  <si>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</si>
  <si>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</si>
  <si>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</si>
  <si>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</si>
  <si>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</si>
  <si>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</si>
  <si>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</si>
  <si>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</si>
  <si>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</si>
  <si>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</si>
  <si>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</si>
  <si>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</si>
  <si>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</si>
  <si>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</si>
  <si>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</si>
  <si>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</si>
  <si>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</si>
  <si>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</si>
  <si>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</si>
  <si>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</si>
  <si>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</si>
  <si>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</si>
  <si>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</si>
  <si>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</si>
  <si>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</si>
  <si>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</si>
  <si>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</si>
  <si>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</si>
  <si>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</si>
  <si>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</si>
  <si>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</si>
  <si>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</si>
  <si>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</si>
  <si>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</si>
  <si>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</si>
  <si>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</si>
  <si>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</si>
  <si>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</si>
  <si>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</si>
  <si>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</si>
  <si>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</si>
  <si>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</si>
  <si>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</si>
  <si>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</si>
  <si>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</si>
  <si>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</si>
  <si>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</si>
  <si>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</si>
  <si>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</si>
  <si>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</si>
  <si>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</si>
  <si>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</si>
  <si>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</si>
  <si>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</si>
  <si>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</si>
  <si>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</si>
  <si>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</si>
  <si>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</si>
  <si>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</si>
  <si>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</si>
  <si>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</si>
  <si>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</si>
  <si>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</si>
  <si>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</si>
  <si>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</si>
  <si>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</si>
  <si>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</si>
  <si>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</si>
  <si>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</si>
  <si>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</si>
  <si>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</si>
  <si>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</si>
  <si>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</si>
  <si>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</si>
  <si>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</si>
  <si>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</si>
  <si>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</si>
  <si>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</si>
  <si>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</si>
  <si>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</si>
  <si>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</si>
  <si>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</si>
  <si>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</si>
  <si>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</si>
  <si>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</si>
  <si>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</si>
  <si>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</si>
  <si>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</si>
  <si>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</si>
  <si>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</si>
  <si>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</si>
  <si>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</si>
  <si>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</si>
  <si>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</si>
  <si>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</si>
  <si>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</si>
  <si>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</si>
  <si>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</si>
  <si>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</si>
  <si>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</si>
  <si>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</si>
  <si>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</si>
  <si>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</si>
  <si>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</si>
  <si>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</si>
  <si>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</si>
  <si>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</si>
  <si>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</si>
  <si>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</si>
  <si>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</si>
  <si>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</si>
  <si>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</si>
  <si>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</si>
  <si>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</si>
  <si>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</si>
  <si>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</si>
  <si>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</si>
  <si>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</si>
  <si>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</si>
  <si>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</si>
  <si>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</si>
  <si>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</si>
  <si>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</si>
  <si>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</si>
  <si>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</si>
  <si>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</si>
  <si>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</si>
  <si>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</si>
  <si>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</si>
  <si>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</si>
  <si>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</si>
  <si>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</si>
  <si>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</si>
  <si>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</si>
  <si>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</si>
  <si>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</si>
  <si>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</si>
  <si>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</si>
  <si>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</si>
  <si>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</si>
  <si>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</si>
  <si>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</si>
  <si>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</si>
  <si>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</si>
  <si>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</si>
  <si>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</si>
  <si>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</si>
  <si>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</si>
  <si>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</si>
  <si>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</si>
  <si>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</si>
  <si>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</si>
  <si>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</si>
  <si>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</si>
  <si>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</si>
  <si>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</si>
  <si>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</si>
  <si>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</si>
  <si>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</si>
  <si>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</si>
  <si>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</si>
  <si>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</si>
  <si>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</si>
  <si>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</si>
  <si>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</si>
  <si>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</si>
  <si>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</si>
  <si>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</si>
  <si>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</si>
  <si>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</si>
  <si>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</si>
  <si>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</si>
  <si>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</si>
  <si>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</si>
  <si>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</si>
  <si>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</si>
  <si>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</si>
  <si>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</si>
  <si>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</si>
  <si>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</si>
  <si>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</si>
  <si>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</si>
  <si>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</si>
  <si>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</si>
  <si>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</si>
  <si>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</si>
  <si>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</si>
  <si>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</si>
  <si>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</si>
  <si>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</si>
  <si>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</si>
  <si>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</si>
  <si>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</si>
  <si>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</si>
  <si>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</si>
  <si>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</si>
  <si>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</si>
  <si>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</si>
  <si>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</si>
  <si>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</si>
  <si>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</si>
  <si>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</si>
  <si>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</si>
  <si>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</si>
  <si>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</si>
  <si>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</si>
  <si>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</si>
  <si>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</si>
  <si>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</si>
  <si>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</si>
  <si>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</si>
  <si>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</si>
  <si>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</si>
  <si>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</si>
  <si>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</si>
  <si>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</si>
  <si>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</si>
  <si>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</si>
  <si>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</si>
  <si>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</si>
  <si>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</si>
  <si>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</si>
  <si>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</si>
  <si>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</si>
  <si>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</si>
  <si>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</si>
  <si>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</si>
  <si>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</si>
  <si>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</si>
  <si>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</si>
  <si>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</si>
  <si>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</si>
  <si>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</si>
  <si>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</si>
  <si>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</si>
  <si>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</si>
  <si>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</si>
  <si>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</si>
  <si>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</si>
  <si>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</si>
  <si>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</si>
  <si>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</si>
  <si>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</si>
  <si>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</si>
  <si>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</si>
  <si>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</si>
  <si>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</si>
  <si>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</si>
  <si>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</si>
  <si>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</si>
  <si>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</si>
  <si>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</si>
  <si>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</si>
  <si>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</si>
  <si>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</si>
  <si>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</si>
  <si>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</si>
  <si>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</si>
  <si>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</si>
  <si>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</si>
  <si>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</si>
  <si>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</si>
  <si>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</si>
  <si>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</si>
  <si>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</si>
  <si>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</si>
  <si>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</si>
  <si>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</si>
  <si>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</si>
  <si>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</si>
  <si>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</si>
  <si>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</si>
  <si>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</si>
  <si>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</si>
  <si>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</si>
  <si>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</si>
  <si>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</si>
  <si>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</si>
  <si>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</si>
  <si>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</si>
  <si>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</si>
  <si>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</si>
  <si>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</si>
  <si>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</si>
  <si>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</si>
  <si>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</si>
  <si>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</si>
  <si>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</si>
  <si>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</si>
  <si>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</si>
  <si>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</si>
  <si>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</si>
  <si>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</si>
  <si>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</si>
  <si>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</si>
  <si>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</si>
  <si>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</si>
  <si>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</si>
  <si>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</si>
  <si>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</si>
  <si>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</si>
  <si>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</si>
  <si>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</si>
  <si>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</si>
  <si>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</si>
  <si>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</si>
  <si>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</si>
  <si>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</si>
  <si>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</si>
  <si>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</si>
  <si>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</si>
  <si>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</si>
  <si>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</si>
  <si>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</si>
  <si>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</si>
  <si>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</si>
  <si>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</si>
  <si>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</si>
  <si>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</si>
  <si>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</si>
  <si>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</si>
  <si>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</si>
  <si>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</si>
  <si>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</si>
  <si>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</si>
  <si>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</si>
  <si>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</si>
  <si>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</si>
  <si>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</si>
  <si>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</si>
  <si>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</si>
  <si>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</si>
  <si>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</si>
  <si>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</si>
  <si>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</si>
  <si>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</si>
  <si>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</si>
  <si>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</si>
  <si>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</si>
  <si>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</si>
  <si>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</si>
  <si>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</si>
  <si>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</si>
  <si>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</si>
  <si>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</si>
  <si>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</si>
  <si>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</si>
  <si>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</si>
  <si>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</si>
  <si>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</si>
  <si>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</si>
  <si>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</si>
  <si>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</si>
  <si>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</si>
  <si>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</si>
  <si>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</si>
  <si>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</si>
  <si>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</si>
  <si>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</si>
  <si>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</si>
  <si>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</si>
  <si>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</si>
  <si>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</si>
  <si>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</si>
  <si>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</si>
  <si>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</si>
  <si>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</si>
  <si>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</si>
  <si>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</si>
  <si>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</si>
  <si>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</si>
  <si>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</si>
  <si>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</si>
  <si>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</si>
  <si>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</si>
  <si>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</si>
  <si>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</si>
  <si>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</si>
  <si>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</si>
  <si>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</si>
  <si>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</si>
  <si>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</si>
  <si>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</si>
  <si>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</si>
  <si>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</si>
  <si>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</si>
  <si>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</si>
  <si>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</si>
  <si>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</si>
  <si>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</si>
  <si>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</si>
  <si>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</si>
  <si>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</si>
  <si>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</si>
  <si>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</si>
  <si>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</si>
  <si>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</si>
  <si>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</si>
  <si>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</si>
  <si>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</si>
  <si>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</si>
  <si>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</si>
  <si>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</si>
  <si>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</si>
  <si>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</si>
  <si>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</si>
  <si>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</si>
  <si>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</si>
  <si>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</si>
  <si>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</si>
  <si>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</si>
  <si>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</si>
  <si>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</si>
  <si>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</si>
  <si>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</si>
  <si>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</si>
  <si>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</si>
  <si>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</si>
  <si>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</si>
  <si>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</si>
  <si>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</si>
  <si>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</si>
  <si>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</si>
  <si>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</si>
  <si>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</si>
  <si>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</si>
  <si>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</si>
  <si>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</si>
  <si>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</si>
  <si>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</si>
  <si>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</si>
  <si>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</si>
  <si>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</si>
  <si>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</si>
  <si>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</si>
  <si>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</si>
  <si>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</si>
  <si>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</si>
  <si>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</si>
  <si>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</si>
  <si>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</si>
  <si>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</si>
  <si>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</si>
  <si>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</si>
  <si>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</si>
  <si>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</si>
  <si>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</si>
  <si>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</si>
  <si>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</si>
  <si>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</si>
  <si>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</si>
  <si>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</si>
  <si>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</si>
  <si>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</si>
  <si>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</si>
  <si>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</si>
  <si>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</si>
  <si>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</si>
  <si>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</si>
  <si>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</si>
  <si>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</si>
  <si>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</si>
  <si>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</si>
  <si>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</si>
  <si>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</si>
  <si>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</si>
  <si>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</si>
  <si>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</si>
  <si>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</si>
  <si>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</si>
  <si>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</si>
  <si>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</si>
  <si>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</si>
  <si>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</si>
  <si>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</si>
  <si>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</si>
  <si>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</si>
  <si>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</si>
  <si>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</si>
  <si>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</si>
  <si>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</si>
  <si>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</si>
  <si>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</si>
  <si>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</si>
  <si>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</si>
  <si>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</si>
  <si>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</si>
  <si>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</si>
  <si>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</si>
  <si>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</si>
  <si>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</si>
  <si>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</si>
  <si>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</si>
  <si>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</si>
  <si>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</si>
  <si>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</si>
  <si>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</si>
  <si>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</si>
  <si>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</si>
  <si>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</si>
  <si>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</si>
  <si>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</si>
  <si>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</si>
  <si>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</si>
  <si>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</si>
  <si>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</si>
  <si>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</si>
  <si>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</si>
  <si>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</si>
  <si>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</si>
  <si>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</si>
  <si>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</si>
  <si>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</si>
  <si>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</si>
  <si>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</si>
  <si>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</si>
  <si>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</si>
  <si>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</si>
  <si>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</si>
  <si>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</si>
  <si>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</si>
  <si>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</si>
  <si>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</si>
  <si>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</si>
  <si>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</si>
  <si>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</si>
  <si>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</si>
  <si>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</si>
  <si>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</si>
  <si>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</si>
  <si>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</si>
  <si>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</si>
  <si>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</si>
  <si>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</si>
  <si>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</si>
  <si>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</si>
  <si>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</si>
  <si>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</si>
  <si>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</si>
  <si>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</si>
  <si>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</si>
  <si>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</si>
  <si>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</si>
  <si>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</si>
  <si>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</si>
  <si>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</si>
  <si>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</si>
  <si>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</si>
  <si>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</si>
  <si>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</si>
  <si>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</si>
  <si>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</si>
  <si>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</si>
  <si>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</si>
  <si>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</si>
  <si>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</si>
  <si>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</si>
  <si>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</si>
  <si>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</si>
  <si>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</si>
  <si>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</si>
  <si>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</si>
  <si>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</si>
  <si>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</si>
  <si>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</si>
  <si>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</si>
  <si>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</si>
  <si>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</si>
  <si>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</si>
  <si>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</si>
  <si>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</si>
  <si>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</si>
  <si>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</si>
  <si>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</si>
  <si>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</si>
  <si>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</si>
  <si>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</si>
  <si>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</si>
  <si>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</si>
  <si>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</si>
  <si>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</si>
  <si>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</si>
  <si>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</si>
  <si>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</si>
  <si>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</si>
  <si>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</si>
  <si>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</si>
  <si>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</si>
  <si>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</si>
  <si>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</si>
  <si>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</si>
  <si>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</si>
  <si>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</si>
  <si>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</si>
  <si>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</si>
  <si>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</si>
  <si>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</si>
  <si>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</si>
  <si>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</si>
  <si>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</si>
  <si>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</si>
  <si>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</si>
  <si>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</si>
  <si>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</si>
  <si>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</si>
  <si>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</si>
  <si>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</si>
  <si>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</si>
  <si>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</si>
  <si>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</si>
  <si>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</si>
  <si>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</si>
  <si>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</si>
  <si>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</si>
  <si>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</si>
  <si>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</si>
  <si>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</si>
  <si>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</si>
  <si>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</si>
  <si>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</si>
  <si>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</si>
  <si>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</si>
  <si>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</si>
  <si>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</si>
  <si>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</si>
  <si>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</si>
  <si>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</si>
  <si>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</si>
  <si>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</si>
  <si>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</si>
  <si>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</si>
  <si>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</si>
  <si>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</si>
  <si>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</si>
  <si>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</si>
  <si>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</si>
  <si>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</si>
  <si>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</si>
  <si>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</si>
  <si>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</si>
  <si>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</si>
  <si>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</si>
  <si>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</si>
  <si>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</si>
  <si>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</si>
  <si>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</si>
  <si>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</si>
  <si>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</si>
  <si>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</si>
  <si>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</si>
  <si>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</si>
  <si>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</si>
  <si>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</si>
  <si>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</si>
  <si>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</si>
  <si>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</si>
  <si>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</si>
  <si>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</si>
  <si>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</si>
  <si>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</si>
  <si>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</si>
  <si>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</si>
  <si>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</si>
  <si>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</si>
  <si>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</si>
  <si>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</si>
  <si>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</si>
  <si>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</si>
  <si>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</si>
  <si>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</si>
  <si>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</si>
  <si>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</si>
  <si>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</si>
  <si>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</si>
  <si>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</si>
  <si>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</si>
  <si>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</si>
  <si>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</si>
  <si>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</si>
  <si>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</si>
  <si>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</si>
  <si>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</si>
  <si>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</si>
  <si>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</si>
  <si>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</si>
  <si>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</si>
  <si>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</si>
  <si>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</si>
  <si>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</si>
  <si>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</si>
  <si>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</si>
  <si>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</si>
  <si>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</si>
  <si>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</si>
  <si>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</si>
  <si>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</si>
  <si>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</si>
  <si>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</si>
  <si>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</si>
  <si>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</si>
  <si>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</si>
  <si>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</si>
  <si>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</si>
  <si>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</si>
  <si>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</si>
  <si>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</si>
  <si>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</si>
  <si>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</si>
  <si>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</si>
  <si>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</si>
  <si>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</si>
  <si>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</si>
  <si>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</si>
  <si>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</si>
  <si>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</si>
  <si>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</si>
  <si>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</si>
  <si>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</si>
  <si>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</si>
  <si>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</si>
  <si>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</si>
  <si>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</si>
  <si>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</si>
  <si>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</si>
  <si>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</si>
  <si>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</si>
  <si>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</si>
  <si>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</si>
  <si>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</si>
  <si>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</si>
  <si>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</si>
  <si>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</si>
  <si>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</si>
  <si>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</si>
  <si>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</si>
  <si>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</si>
  <si>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</si>
  <si>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</si>
  <si>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</si>
  <si>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</si>
  <si>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</si>
  <si>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</si>
  <si>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</si>
  <si>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</si>
  <si>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</si>
  <si>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</si>
  <si>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</si>
  <si>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</si>
  <si>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</si>
  <si>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</si>
  <si>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</si>
  <si>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</si>
  <si>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</si>
  <si>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</si>
  <si>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</si>
  <si>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</si>
  <si>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</si>
  <si>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</si>
  <si>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</si>
  <si>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</si>
  <si>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</si>
  <si>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</si>
  <si>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</si>
  <si>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</si>
  <si>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</si>
  <si>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</si>
  <si>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</si>
  <si>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</si>
  <si>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</si>
  <si>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</si>
  <si>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</si>
  <si>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</si>
  <si>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</si>
  <si>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</si>
  <si>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</si>
  <si>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</si>
  <si>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</si>
  <si>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</si>
  <si>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</si>
  <si>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</si>
  <si>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</si>
  <si>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</si>
  <si>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</si>
  <si>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</si>
  <si>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</si>
  <si>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</si>
  <si>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</si>
  <si>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</si>
  <si>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</si>
  <si>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</si>
  <si>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</si>
  <si>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</si>
  <si>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</si>
  <si>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</si>
  <si>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</si>
  <si>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</si>
  <si>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</si>
  <si>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</si>
  <si>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</si>
  <si>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</si>
  <si>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</si>
  <si>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</si>
  <si>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</si>
  <si>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</si>
  <si>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</si>
  <si>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</si>
  <si>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</si>
  <si>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</si>
  <si>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</si>
  <si>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</si>
  <si>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</si>
  <si>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</si>
  <si>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</si>
  <si>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</si>
  <si>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</si>
  <si>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</si>
  <si>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</si>
  <si>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</si>
  <si>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</si>
  <si>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</si>
  <si>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</si>
  <si>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</si>
  <si>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</si>
  <si>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</si>
  <si>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</si>
  <si>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</si>
  <si>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</si>
  <si>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</si>
  <si>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</si>
  <si>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</si>
  <si>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</si>
  <si>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</si>
  <si>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</si>
  <si>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</si>
  <si>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</si>
  <si>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</si>
  <si>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</si>
  <si>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</si>
  <si>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</si>
  <si>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</si>
  <si>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</si>
  <si>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</si>
  <si>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</si>
  <si>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</si>
  <si>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</si>
  <si>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</si>
  <si>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</si>
  <si>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</si>
  <si>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</si>
  <si>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</si>
  <si>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</si>
  <si>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</si>
  <si>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</si>
  <si>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</si>
  <si>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</si>
  <si>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</si>
  <si>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</si>
  <si>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</si>
  <si>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</si>
  <si>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</si>
  <si>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</si>
  <si>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</si>
  <si>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</si>
  <si>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</si>
  <si>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</si>
  <si>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</si>
  <si>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</si>
  <si>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</si>
  <si>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</si>
  <si>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</si>
  <si>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</si>
  <si>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</si>
  <si>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</si>
  <si>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</si>
  <si>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</si>
  <si>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</si>
  <si>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</si>
  <si>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</si>
  <si>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</si>
  <si>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</si>
  <si>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</si>
  <si>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</si>
  <si>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</si>
  <si>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</si>
  <si>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</si>
  <si>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</si>
  <si>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</si>
  <si>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</si>
  <si>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</si>
  <si>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</si>
  <si>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</si>
  <si>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</si>
  <si>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</si>
  <si>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</si>
  <si>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</si>
  <si>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</si>
  <si>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</si>
  <si>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</si>
  <si>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</si>
  <si>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</si>
  <si>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</si>
  <si>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</si>
  <si>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</si>
  <si>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</si>
  <si>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</si>
  <si>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</si>
  <si>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</si>
  <si>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</si>
  <si>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</si>
  <si>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</si>
  <si>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</si>
  <si>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</si>
  <si>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</si>
  <si>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</si>
  <si>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</si>
  <si>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</si>
  <si>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</si>
  <si>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</si>
  <si>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</si>
  <si>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</si>
  <si>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</si>
  <si>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</si>
  <si>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</si>
  <si>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</si>
  <si>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</si>
  <si>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</si>
  <si>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</si>
  <si>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</si>
  <si>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</si>
  <si>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</si>
  <si>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</si>
  <si>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</si>
  <si>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</si>
  <si>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</si>
  <si>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</si>
  <si>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</si>
  <si>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</si>
  <si>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</si>
  <si>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</si>
  <si>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</si>
  <si>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</si>
  <si>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</si>
  <si>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</si>
  <si>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</si>
  <si>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</si>
  <si>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</si>
  <si>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</si>
  <si>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</si>
  <si>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</si>
  <si>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</si>
  <si>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</si>
  <si>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</si>
  <si>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</si>
  <si>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</si>
  <si>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</si>
  <si>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</si>
  <si>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</si>
  <si>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</si>
  <si>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</si>
  <si>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</si>
  <si>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</si>
  <si>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</si>
  <si>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</si>
  <si>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</si>
  <si>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</si>
  <si>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</si>
  <si>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</si>
  <si>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</si>
  <si>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</si>
  <si>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</si>
  <si>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</si>
  <si>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</si>
  <si>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</si>
  <si>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</si>
  <si>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</si>
  <si>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</si>
  <si>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</si>
  <si>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</si>
  <si>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</si>
  <si>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</si>
  <si>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</si>
  <si>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</si>
  <si>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</si>
  <si>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</si>
  <si>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</si>
  <si>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</si>
  <si>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</si>
  <si>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</si>
  <si>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</si>
  <si>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</si>
  <si>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</si>
  <si>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</si>
  <si>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</si>
  <si>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</si>
  <si>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</si>
  <si>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</si>
  <si>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</si>
  <si>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</si>
  <si>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</si>
  <si>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</si>
  <si>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</si>
  <si>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</si>
  <si>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</si>
  <si>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</si>
  <si>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</si>
  <si>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</si>
  <si>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</si>
  <si>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</si>
  <si>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</si>
  <si>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</si>
  <si>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</si>
  <si>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</si>
  <si>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</si>
  <si>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</si>
  <si>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</si>
  <si>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</si>
  <si>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</si>
  <si>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</si>
  <si>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</si>
  <si>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</si>
  <si>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</si>
  <si>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</si>
  <si>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</si>
  <si>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</si>
  <si>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</si>
  <si>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</si>
  <si>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</si>
  <si>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</si>
  <si>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</si>
  <si>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</si>
  <si>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</si>
  <si>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</si>
  <si>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</si>
  <si>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</si>
  <si>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</si>
  <si>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</si>
  <si>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</si>
  <si>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</si>
  <si>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</si>
  <si>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</si>
  <si>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</si>
  <si>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</si>
  <si>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</si>
  <si>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</si>
  <si>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</si>
  <si>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</si>
  <si>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</si>
  <si>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</si>
  <si>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</si>
  <si>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</si>
  <si>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</si>
  <si>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</si>
  <si>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</si>
  <si>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</si>
  <si>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</si>
  <si>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</si>
  <si>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</si>
  <si>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</si>
  <si>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</si>
  <si>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</si>
  <si>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</si>
  <si>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</si>
  <si>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</si>
  <si>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</si>
  <si>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</si>
  <si>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</si>
  <si>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</si>
  <si>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</si>
  <si>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</si>
  <si>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</si>
  <si>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</si>
  <si>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</si>
  <si>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</si>
  <si>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</si>
  <si>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</si>
  <si>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</si>
  <si>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</si>
  <si>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</si>
  <si>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</si>
  <si>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</si>
  <si>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</si>
  <si>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</si>
  <si>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</si>
  <si>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</si>
  <si>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</si>
  <si>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</si>
  <si>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</si>
  <si>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</si>
  <si>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</si>
  <si>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</si>
  <si>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</si>
  <si>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</si>
  <si>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</si>
  <si>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</si>
  <si>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</si>
  <si>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</si>
  <si>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</si>
  <si>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</si>
  <si>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</si>
  <si>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</si>
  <si>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</si>
  <si>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</si>
  <si>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</si>
  <si>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</si>
  <si>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</si>
  <si>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</si>
  <si>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</si>
  <si>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</si>
  <si>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</si>
  <si>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</si>
  <si>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</si>
  <si>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</si>
  <si>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</si>
  <si>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</si>
  <si>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</si>
  <si>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</si>
  <si>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</si>
  <si>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</si>
  <si>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</si>
  <si>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</si>
  <si>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</si>
  <si>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</si>
  <si>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</si>
  <si>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</si>
  <si>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</si>
  <si>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</si>
  <si>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</si>
  <si>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</si>
  <si>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</si>
  <si>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</si>
  <si>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</si>
  <si>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</si>
  <si>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</si>
  <si>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</si>
  <si>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</si>
  <si>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</si>
  <si>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</si>
  <si>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</si>
  <si>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</si>
  <si>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</si>
  <si>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</si>
  <si>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</si>
  <si>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</si>
  <si>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</si>
  <si>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</si>
  <si>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</si>
  <si>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</si>
  <si>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</si>
  <si>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</si>
  <si>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</si>
  <si>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</si>
  <si>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</si>
  <si>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</si>
  <si>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</si>
  <si>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</si>
  <si>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</si>
  <si>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</si>
  <si>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</si>
  <si>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</si>
  <si>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</si>
  <si>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</si>
  <si>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</si>
  <si>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</si>
  <si>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</si>
  <si>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</si>
  <si>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</si>
  <si>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</si>
  <si>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</si>
  <si>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</si>
  <si>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</si>
  <si>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</si>
  <si>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</si>
  <si>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</si>
  <si>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</si>
  <si>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</si>
  <si>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</si>
  <si>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</si>
  <si>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</si>
  <si>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</si>
  <si>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</si>
  <si>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</si>
  <si>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</si>
  <si>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</si>
  <si>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</si>
  <si>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</si>
  <si>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</si>
  <si>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</si>
  <si>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</si>
  <si>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</si>
  <si>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</si>
  <si>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</si>
  <si>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</si>
  <si>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</si>
  <si>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</si>
  <si>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</si>
  <si>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</si>
  <si>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</si>
  <si>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</si>
  <si>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</si>
  <si>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</si>
  <si>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</si>
  <si>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</si>
  <si>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</si>
  <si>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</si>
  <si>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</si>
  <si>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</si>
  <si>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</si>
  <si>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</si>
  <si>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</si>
  <si>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</si>
  <si>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</si>
  <si>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</si>
  <si>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</si>
  <si>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</si>
  <si>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</si>
  <si>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</si>
  <si>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</si>
  <si>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</si>
  <si>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</si>
  <si>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</si>
  <si>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</si>
  <si>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</si>
  <si>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</si>
  <si>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</si>
  <si>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</si>
  <si>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</si>
  <si>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</si>
  <si>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</si>
  <si>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</si>
  <si>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</si>
  <si>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</si>
  <si>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</si>
  <si>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</si>
  <si>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</si>
  <si>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</si>
  <si>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</si>
  <si>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</si>
  <si>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</si>
  <si>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</si>
  <si>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</si>
  <si>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</si>
  <si>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</si>
  <si>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</si>
  <si>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</si>
  <si>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</si>
  <si>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</si>
  <si>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</si>
  <si>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</si>
  <si>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</si>
  <si>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</si>
  <si>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</si>
  <si>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</si>
  <si>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</si>
  <si>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</si>
  <si>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</si>
  <si>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</si>
  <si>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</si>
  <si>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</si>
  <si>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</si>
  <si>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</si>
  <si>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</si>
  <si>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</si>
  <si>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</si>
  <si>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</si>
  <si>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</si>
  <si>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</si>
  <si>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</si>
  <si>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</si>
  <si>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</si>
  <si>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</si>
  <si>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</si>
  <si>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</si>
  <si>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</si>
  <si>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</si>
  <si>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</si>
  <si>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</si>
  <si>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</si>
  <si>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</si>
  <si>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</si>
  <si>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</si>
  <si>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</si>
  <si>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</si>
  <si>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</si>
  <si>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</si>
  <si>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</si>
  <si>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</si>
  <si>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</si>
  <si>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</si>
  <si>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</si>
  <si>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</si>
  <si>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</si>
  <si>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</si>
  <si>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</si>
  <si>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</si>
  <si>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</si>
  <si>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</si>
  <si>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</si>
  <si>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</si>
  <si>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</si>
  <si>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</si>
  <si>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</si>
  <si>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</si>
  <si>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</si>
  <si>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</si>
  <si>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</si>
  <si>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</si>
  <si>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</si>
  <si>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</si>
  <si>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</si>
  <si>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</si>
  <si>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</si>
  <si>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</si>
  <si>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</si>
  <si>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</si>
  <si>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</si>
  <si>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</si>
  <si>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</si>
  <si>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</si>
  <si>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</si>
  <si>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</si>
  <si>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</si>
  <si>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</si>
  <si>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</si>
  <si>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</si>
  <si>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</si>
  <si>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</si>
  <si>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</si>
  <si>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</si>
  <si>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</si>
  <si>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</si>
  <si>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</si>
  <si>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</si>
  <si>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</si>
  <si>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</si>
  <si>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</si>
  <si>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</si>
  <si>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</si>
  <si>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</si>
  <si>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</si>
  <si>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</si>
  <si>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</si>
  <si>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</si>
  <si>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</si>
  <si>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</si>
  <si>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</si>
  <si>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</si>
  <si>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</si>
  <si>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</si>
  <si>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</si>
  <si>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</si>
  <si>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</si>
  <si>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</si>
  <si>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</si>
  <si>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</si>
  <si>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</si>
  <si>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</si>
  <si>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</si>
  <si>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</si>
  <si>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</si>
  <si>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</si>
  <si>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</si>
  <si>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</si>
  <si>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</si>
  <si>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</si>
  <si>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</si>
  <si>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</si>
  <si>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</si>
  <si>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</si>
  <si>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</si>
  <si>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</si>
  <si>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</si>
  <si>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</si>
  <si>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</si>
  <si>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</si>
  <si>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</si>
  <si>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</si>
  <si>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</si>
  <si>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</si>
  <si>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</si>
  <si>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</si>
  <si>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</si>
  <si>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</si>
  <si>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</si>
  <si>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</si>
  <si>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</si>
  <si>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</si>
  <si>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</si>
  <si>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</si>
  <si>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</si>
  <si>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</si>
  <si>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</si>
  <si>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</si>
  <si>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</si>
  <si>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</si>
  <si>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</si>
  <si>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</si>
  <si>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</si>
  <si>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</si>
  <si>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</si>
  <si>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</si>
  <si>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</si>
  <si>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</si>
  <si>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</si>
  <si>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</si>
  <si>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</si>
  <si>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</si>
  <si>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</si>
  <si>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</si>
  <si>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</si>
  <si>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</si>
  <si>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</si>
  <si>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</si>
  <si>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</si>
  <si>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</si>
  <si>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</si>
  <si>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</si>
  <si>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</si>
  <si>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</si>
  <si>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</si>
  <si>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</si>
  <si>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</si>
  <si>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</si>
  <si>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</si>
  <si>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</si>
  <si>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</si>
  <si>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</si>
  <si>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</si>
  <si>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</si>
  <si>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</si>
  <si>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</si>
  <si>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</si>
  <si>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</si>
  <si>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</si>
  <si>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</si>
  <si>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</si>
  <si>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</si>
  <si>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</si>
  <si>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</si>
  <si>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</si>
  <si>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</si>
  <si>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</si>
  <si>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</si>
  <si>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</si>
  <si>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</si>
  <si>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</si>
  <si>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</si>
  <si>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</si>
  <si>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</si>
  <si>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</si>
  <si>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</si>
  <si>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</si>
  <si>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</si>
  <si>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</si>
  <si>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</si>
  <si>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</si>
  <si>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</si>
  <si>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</si>
  <si>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</si>
  <si>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</si>
  <si>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</si>
  <si>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</si>
  <si>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</si>
  <si>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</si>
  <si>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</si>
  <si>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</si>
  <si>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</si>
  <si>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</si>
  <si>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</si>
  <si>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</si>
  <si>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</si>
  <si>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</si>
  <si>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</si>
  <si>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</si>
  <si>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</si>
  <si>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</si>
  <si>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</si>
  <si>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</si>
  <si>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</si>
  <si>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</si>
  <si>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</si>
  <si>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</si>
  <si>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</si>
  <si>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</si>
  <si>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</si>
  <si>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</si>
  <si>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</si>
  <si>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</si>
  <si>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</si>
  <si>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</si>
  <si>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</si>
  <si>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</si>
  <si>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</si>
  <si>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</si>
  <si>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</si>
  <si>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</si>
  <si>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</si>
  <si>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</si>
  <si>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</si>
  <si>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</si>
  <si>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</si>
  <si>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</si>
  <si>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</si>
  <si>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</si>
  <si>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</si>
  <si>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</si>
  <si>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</si>
  <si>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</si>
  <si>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</si>
  <si>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</si>
  <si>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</si>
  <si>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</si>
  <si>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</si>
  <si>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</si>
  <si>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</si>
  <si>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</si>
  <si>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</si>
  <si>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</si>
  <si>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</si>
  <si>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</si>
  <si>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</si>
  <si>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</si>
  <si>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</si>
  <si>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</si>
  <si>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</si>
  <si>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</si>
  <si>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</si>
  <si>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</si>
  <si>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</si>
  <si>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</si>
  <si>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</si>
  <si>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</si>
  <si>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</si>
  <si>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</si>
  <si>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</si>
  <si>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</si>
  <si>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</si>
  <si>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</si>
  <si>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</si>
  <si>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</si>
  <si>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</si>
  <si>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</si>
  <si>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</si>
  <si>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</si>
  <si>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</si>
  <si>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</si>
  <si>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</si>
  <si>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</si>
  <si>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</si>
  <si>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</si>
  <si>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</si>
  <si>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</si>
  <si>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</si>
  <si>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</si>
  <si>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</si>
  <si>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</si>
  <si>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</si>
  <si>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</si>
  <si>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</si>
  <si>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</si>
  <si>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</si>
  <si>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</si>
  <si>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</si>
  <si>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</si>
  <si>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</si>
  <si>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</si>
  <si>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</si>
  <si>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</si>
  <si>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</si>
  <si>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</si>
  <si>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</si>
  <si>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</si>
  <si>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</si>
  <si>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</si>
  <si>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</si>
  <si>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</si>
  <si>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</si>
  <si>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</si>
  <si>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</si>
  <si>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</si>
  <si>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</si>
  <si>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</si>
  <si>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</si>
  <si>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</si>
  <si>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</si>
  <si>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</si>
  <si>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</si>
  <si>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</si>
  <si>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</si>
  <si>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</si>
  <si>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</si>
  <si>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</si>
  <si>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</si>
  <si>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</si>
  <si>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</si>
  <si>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</si>
  <si>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</si>
  <si>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</si>
  <si>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</si>
  <si>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</si>
  <si>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</si>
  <si>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</si>
  <si>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</si>
  <si>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</si>
  <si>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</si>
  <si>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</si>
  <si>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</si>
  <si>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</si>
  <si>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</si>
  <si>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</si>
  <si>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</si>
  <si>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</si>
  <si>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</si>
  <si>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</si>
  <si>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</si>
  <si>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</si>
  <si>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</si>
  <si>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</si>
  <si>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</si>
  <si>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</si>
  <si>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</si>
  <si>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</si>
  <si>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</si>
  <si>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</si>
  <si>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</si>
  <si>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</si>
  <si>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</si>
  <si>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</si>
  <si>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</si>
  <si>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</si>
  <si>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</si>
  <si>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</si>
  <si>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</si>
  <si>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</si>
  <si>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</si>
  <si>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</si>
  <si>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</si>
  <si>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</si>
  <si>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</si>
  <si>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</si>
  <si>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</si>
  <si>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</si>
  <si>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</si>
  <si>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</si>
  <si>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</si>
  <si>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</si>
  <si>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</si>
  <si>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</si>
  <si>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</si>
  <si>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</si>
  <si>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</si>
  <si>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</si>
  <si>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</si>
  <si>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</si>
  <si>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</si>
  <si>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</si>
  <si>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</si>
  <si>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</si>
  <si>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</si>
  <si>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</si>
  <si>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</si>
  <si>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</si>
  <si>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</si>
  <si>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</si>
  <si>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</si>
  <si>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</si>
  <si>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</si>
  <si>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</si>
  <si>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</si>
  <si>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</si>
  <si>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</si>
  <si>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</si>
  <si>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</si>
  <si>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</si>
  <si>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</si>
  <si>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</si>
  <si>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</si>
  <si>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</si>
  <si>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</si>
  <si>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</si>
  <si>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</si>
  <si>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</si>
  <si>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</si>
  <si>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</si>
  <si>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</si>
  <si>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</si>
  <si>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</si>
  <si>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</si>
  <si>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</si>
  <si>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</si>
  <si>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</si>
  <si>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</si>
  <si>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</si>
  <si>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</si>
  <si>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</si>
  <si>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</si>
  <si>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</si>
  <si>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</si>
  <si>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</si>
  <si>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</si>
  <si>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</si>
  <si>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</si>
  <si>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</si>
  <si>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</si>
  <si>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</si>
  <si>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</si>
  <si>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</si>
  <si>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</si>
  <si>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</si>
  <si>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</si>
  <si>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</si>
  <si>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</si>
  <si>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</si>
  <si>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</si>
  <si>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</si>
  <si>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</si>
  <si>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</si>
  <si>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</si>
  <si>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</si>
  <si>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</si>
  <si>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</si>
  <si>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</si>
  <si>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</si>
  <si>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</si>
  <si>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</si>
  <si>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</si>
  <si>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</si>
  <si>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</si>
  <si>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</si>
  <si>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</si>
  <si>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</si>
  <si>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</si>
  <si>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</si>
  <si>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</si>
  <si>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</si>
  <si>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</si>
  <si>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</si>
  <si>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</si>
  <si>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</si>
  <si>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</si>
  <si>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</si>
  <si>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</si>
  <si>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</si>
  <si>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</si>
  <si>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</si>
  <si>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</si>
  <si>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</si>
  <si>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</si>
  <si>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</si>
  <si>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</si>
  <si>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</si>
  <si>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</si>
  <si>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</si>
  <si>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</si>
  <si>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</si>
  <si>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</si>
  <si>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</si>
  <si>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</si>
  <si>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</si>
  <si>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</si>
  <si>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</si>
  <si>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</si>
  <si>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</si>
  <si>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</si>
  <si>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</si>
  <si>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</si>
  <si>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</si>
  <si>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</si>
  <si>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</si>
  <si>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</si>
  <si>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</si>
  <si>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</si>
  <si>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</si>
  <si>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</si>
  <si>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</si>
  <si>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</si>
  <si>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</si>
  <si>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</si>
  <si>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</si>
  <si>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</si>
  <si>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</si>
  <si>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</si>
  <si>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</si>
  <si>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</si>
  <si>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</si>
  <si>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</si>
  <si>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</si>
  <si>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</si>
  <si>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</si>
  <si>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</si>
  <si>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</si>
  <si>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</si>
  <si>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</si>
  <si>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</si>
  <si>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</si>
  <si>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</si>
  <si>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</si>
  <si>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</si>
  <si>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</si>
  <si>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</si>
  <si>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</si>
  <si>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</si>
  <si>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</si>
  <si>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</si>
  <si>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</si>
  <si>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</si>
  <si>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</si>
  <si>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</si>
  <si>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</si>
  <si>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</si>
  <si>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</si>
  <si>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</si>
  <si>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</si>
  <si>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</si>
  <si>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</si>
  <si>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</si>
  <si>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</si>
  <si>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</si>
  <si>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</si>
  <si>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</si>
  <si>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</si>
  <si>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</si>
  <si>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</si>
  <si>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</si>
  <si>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</si>
  <si>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</si>
  <si>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</si>
  <si>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</si>
  <si>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</si>
  <si>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</si>
  <si>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</si>
  <si>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</si>
  <si>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</si>
  <si>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</si>
  <si>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</si>
  <si>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</si>
  <si>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</si>
  <si>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</si>
  <si>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</si>
  <si>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</si>
  <si>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</si>
  <si>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</si>
  <si>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</si>
  <si>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</si>
  <si>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</si>
  <si>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</si>
  <si>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</si>
  <si>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</si>
  <si>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</si>
  <si>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</si>
  <si>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</si>
  <si>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</si>
  <si>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</si>
  <si>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</si>
  <si>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</si>
  <si>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</si>
  <si>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</si>
  <si>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</si>
  <si>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</si>
  <si>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</si>
  <si>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</si>
  <si>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</si>
  <si>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</si>
  <si>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</si>
  <si>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</si>
  <si>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</si>
  <si>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</si>
  <si>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</si>
  <si>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</si>
  <si>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</si>
  <si>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</si>
  <si>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</si>
  <si>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</si>
  <si>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</si>
  <si>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</si>
  <si>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</si>
  <si>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</si>
  <si>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</si>
  <si>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</si>
  <si>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</si>
  <si>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</si>
  <si>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</si>
  <si>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</si>
  <si>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</si>
  <si>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</si>
  <si>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</si>
  <si>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</si>
  <si>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</si>
  <si>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</si>
  <si>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</si>
  <si>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</si>
  <si>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</si>
  <si>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</si>
  <si>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</si>
  <si>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</si>
  <si>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</si>
  <si>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</si>
  <si>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</si>
  <si>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</si>
  <si>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</si>
  <si>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</si>
  <si>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</si>
  <si>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</si>
  <si>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</si>
  <si>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</si>
  <si>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</si>
  <si>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</si>
  <si>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</si>
  <si>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</si>
  <si>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</si>
  <si>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</si>
  <si>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</si>
  <si>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</si>
  <si>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</si>
  <si>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</si>
  <si>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</si>
  <si>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</si>
  <si>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</si>
  <si>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</si>
  <si>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</si>
  <si>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</si>
  <si>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</si>
  <si>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</si>
  <si>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</si>
  <si>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</si>
  <si>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</si>
  <si>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</si>
  <si>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</si>
  <si>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</si>
  <si>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</si>
  <si>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</si>
  <si>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</si>
  <si>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</si>
  <si>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</si>
  <si>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</si>
  <si>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</si>
  <si>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</si>
  <si>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</si>
  <si>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</si>
  <si>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</si>
  <si>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</si>
  <si>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</si>
  <si>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</si>
  <si>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</si>
  <si>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</si>
  <si>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</si>
  <si>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</si>
  <si>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</si>
  <si>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</si>
  <si>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</si>
  <si>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</si>
  <si>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</si>
  <si>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</si>
  <si>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</si>
  <si>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</si>
  <si>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</si>
  <si>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</si>
  <si>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</si>
  <si>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</si>
  <si>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</si>
  <si>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</si>
  <si>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</si>
  <si>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</si>
  <si>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</si>
  <si>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</si>
  <si>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</si>
  <si>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</si>
  <si>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</si>
  <si>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</si>
  <si>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</si>
  <si>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</si>
  <si>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</si>
  <si>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</si>
  <si>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</si>
  <si>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</si>
  <si>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</si>
  <si>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</si>
  <si>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</si>
  <si>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</si>
  <si>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</si>
  <si>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</si>
  <si>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</si>
  <si>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</si>
  <si>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</si>
  <si>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</si>
  <si>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</si>
  <si>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</si>
  <si>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</si>
  <si>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</si>
  <si>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</si>
  <si>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</si>
  <si>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</si>
  <si>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</si>
  <si>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</si>
  <si>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</si>
  <si>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</si>
  <si>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</si>
  <si>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</si>
  <si>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</si>
  <si>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</si>
  <si>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</si>
  <si>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</si>
  <si>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</si>
  <si>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</si>
  <si>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</si>
  <si>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</si>
  <si>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</si>
  <si>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</si>
  <si>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</si>
  <si>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</si>
  <si>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</si>
  <si>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</si>
  <si>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</si>
  <si>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</si>
  <si>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</si>
  <si>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</si>
  <si>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</si>
  <si>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</si>
  <si>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</si>
  <si>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</si>
  <si>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</si>
  <si>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</si>
  <si>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</si>
  <si>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</si>
  <si>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</si>
  <si>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</si>
  <si>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</si>
  <si>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</si>
  <si>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</si>
  <si>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</si>
  <si>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</si>
  <si>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</si>
  <si>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</si>
  <si>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</si>
  <si>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</si>
  <si>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</si>
  <si>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</si>
  <si>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</si>
  <si>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</si>
  <si>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</si>
  <si>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</si>
  <si>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</si>
  <si>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</si>
  <si>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</si>
  <si>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</si>
  <si>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</si>
  <si>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</si>
  <si>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</si>
  <si>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</si>
  <si>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</si>
  <si>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</si>
  <si>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</si>
  <si>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</si>
  <si>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</si>
  <si>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</si>
  <si>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</si>
  <si>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</si>
  <si>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</si>
  <si>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</si>
  <si>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</si>
  <si>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</si>
  <si>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</si>
  <si>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</si>
  <si>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</si>
  <si>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</si>
  <si>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</si>
  <si>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</si>
  <si>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</si>
  <si>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</si>
  <si>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</si>
  <si>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</si>
  <si>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</si>
  <si>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</si>
  <si>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</si>
  <si>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</si>
  <si>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</si>
  <si>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</si>
  <si>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</si>
  <si>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</si>
  <si>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</si>
  <si>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</si>
  <si>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</si>
  <si>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</si>
  <si>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</si>
  <si>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</si>
  <si>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</si>
  <si>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</si>
  <si>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</si>
  <si>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</si>
  <si>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</si>
  <si>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</si>
  <si>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</si>
  <si>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</si>
  <si>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</si>
  <si>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</si>
  <si>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</si>
  <si>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</si>
  <si>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</si>
  <si>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</si>
  <si>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</si>
  <si>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</si>
  <si>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</si>
  <si>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</si>
  <si>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</si>
  <si>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</si>
  <si>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</si>
  <si>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</si>
  <si>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</si>
  <si>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</si>
  <si>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</si>
  <si>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</si>
  <si>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</si>
  <si>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</si>
  <si>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</si>
  <si>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</si>
  <si>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</si>
  <si>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</si>
  <si>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</si>
  <si>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</si>
  <si>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</si>
  <si>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</si>
  <si>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</si>
  <si>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</si>
  <si>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</si>
  <si>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</si>
  <si>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</si>
  <si>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</si>
  <si>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</si>
  <si>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</si>
  <si>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</si>
  <si>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</si>
  <si>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</si>
  <si>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</si>
  <si>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</si>
  <si>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</si>
  <si>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</si>
  <si>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</si>
  <si>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</si>
  <si>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</si>
  <si>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</si>
  <si>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</si>
  <si>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</si>
  <si>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</si>
  <si>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</si>
  <si>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</si>
  <si>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</si>
  <si>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</si>
  <si>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</si>
  <si>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</si>
  <si>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</si>
  <si>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</si>
  <si>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</si>
  <si>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</si>
  <si>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</si>
  <si>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</si>
  <si>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</si>
  <si>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</si>
  <si>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</si>
  <si>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</si>
  <si>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</si>
  <si>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</si>
  <si>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</si>
  <si>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</si>
  <si>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</si>
  <si>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</si>
  <si>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</si>
  <si>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</si>
  <si>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</si>
  <si>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</si>
  <si>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</si>
  <si>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</si>
  <si>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</si>
  <si>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</si>
  <si>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</si>
  <si>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</si>
  <si>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</si>
  <si>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</si>
  <si>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</si>
  <si>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</si>
  <si>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</si>
  <si>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</si>
  <si>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</si>
  <si>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</si>
  <si>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</si>
  <si>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</si>
  <si>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</si>
  <si>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</si>
  <si>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</si>
  <si>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</si>
  <si>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</si>
  <si>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</si>
  <si>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</si>
  <si>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</si>
  <si>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</si>
  <si>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</si>
  <si>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</si>
  <si>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</si>
  <si>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</si>
  <si>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</si>
  <si>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</si>
  <si>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</si>
  <si>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</si>
  <si>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</si>
  <si>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</si>
  <si>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</si>
  <si>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</si>
  <si>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</si>
  <si>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</si>
  <si>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</si>
  <si>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</si>
  <si>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</si>
  <si>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</si>
  <si>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</si>
  <si>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</si>
  <si>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</si>
  <si>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</si>
  <si>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</si>
  <si>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</si>
  <si>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</si>
  <si>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</si>
  <si>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</si>
  <si>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</si>
  <si>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</si>
  <si>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</si>
  <si>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</si>
  <si>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</si>
  <si>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</si>
  <si>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</si>
  <si>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</si>
  <si>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</si>
  <si>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</si>
  <si>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</si>
  <si>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</si>
  <si>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</si>
  <si>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</si>
  <si>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</si>
  <si>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</si>
  <si>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</si>
  <si>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</si>
  <si>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</si>
  <si>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</si>
  <si>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</si>
  <si>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</si>
  <si>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</si>
  <si>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</si>
  <si>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</si>
  <si>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</si>
  <si>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</si>
  <si>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</si>
  <si>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</si>
  <si>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</si>
  <si>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</si>
  <si>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</si>
  <si>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</si>
  <si>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</si>
  <si>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</si>
  <si>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</si>
  <si>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</si>
  <si>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</si>
  <si>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</si>
  <si>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</si>
  <si>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</si>
  <si>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</si>
  <si>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</si>
  <si>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</si>
  <si>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</si>
  <si>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</si>
  <si>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</si>
  <si>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</si>
  <si>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</si>
  <si>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</si>
  <si>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</si>
  <si>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</si>
  <si>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</si>
  <si>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</si>
  <si>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</si>
  <si>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</si>
  <si>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</si>
  <si>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</si>
  <si>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</si>
  <si>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</si>
  <si>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</si>
  <si>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</si>
  <si>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</si>
  <si>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</si>
  <si>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</si>
  <si>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</si>
  <si>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</si>
  <si>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</si>
  <si>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</si>
  <si>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</si>
  <si>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</si>
  <si>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</si>
  <si>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</si>
  <si>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</si>
  <si>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</si>
  <si>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</si>
  <si>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</si>
  <si>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</si>
  <si>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</si>
  <si>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</si>
  <si>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</si>
  <si>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</si>
  <si>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</si>
  <si>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</si>
  <si>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</si>
  <si>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</si>
  <si>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</si>
  <si>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</si>
  <si>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</si>
  <si>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</si>
  <si>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</si>
  <si>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</si>
  <si>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</si>
  <si>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</si>
  <si>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</si>
  <si>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</si>
  <si>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</si>
  <si>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</si>
  <si>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</si>
  <si>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</si>
  <si>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</si>
  <si>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</si>
  <si>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</si>
  <si>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</si>
  <si>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</si>
  <si>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</si>
  <si>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</si>
  <si>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</si>
  <si>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</si>
  <si>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</si>
  <si>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</si>
  <si>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</si>
  <si>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</si>
  <si>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</si>
  <si>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</si>
  <si>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</si>
  <si>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</si>
  <si>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</si>
  <si>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</si>
  <si>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</si>
  <si>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</si>
  <si>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</si>
  <si>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</si>
  <si>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</si>
  <si>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</si>
  <si>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</si>
  <si>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</si>
  <si>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</si>
  <si>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</si>
  <si>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</si>
  <si>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</si>
  <si>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</si>
  <si>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</si>
  <si>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</si>
  <si>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</si>
  <si>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</si>
  <si>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</si>
  <si>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</si>
  <si>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</si>
  <si>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</si>
  <si>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</si>
  <si>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</si>
  <si>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</si>
  <si>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</si>
  <si>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</si>
  <si>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</si>
  <si>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</si>
  <si>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</si>
  <si>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</si>
  <si>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</si>
  <si>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</si>
  <si>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</si>
  <si>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</si>
  <si>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</si>
  <si>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</si>
  <si>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</si>
  <si>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</si>
  <si>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</si>
  <si>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</si>
  <si>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</si>
  <si>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</si>
  <si>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</si>
  <si>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</si>
  <si>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</si>
  <si>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</si>
  <si>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</si>
  <si>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</si>
  <si>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</si>
  <si>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</si>
  <si>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</si>
  <si>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</si>
  <si>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</si>
  <si>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</si>
  <si>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</si>
  <si>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</si>
  <si>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</si>
  <si>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</si>
  <si>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</si>
  <si>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</si>
  <si>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</si>
  <si>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</si>
  <si>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</si>
  <si>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</si>
  <si>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</si>
  <si>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</si>
  <si>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</si>
  <si>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</si>
  <si>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</si>
  <si>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</si>
  <si>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</si>
  <si>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</si>
  <si>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</si>
  <si>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</si>
  <si>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</si>
  <si>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</si>
  <si>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</si>
  <si>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</si>
  <si>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</si>
  <si>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</si>
  <si>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</si>
  <si>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</si>
  <si>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</si>
  <si>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</si>
  <si>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</si>
  <si>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</si>
  <si>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</si>
  <si>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</si>
  <si>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</si>
  <si>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</si>
  <si>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</si>
  <si>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</si>
  <si>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</si>
  <si>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</si>
  <si>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</si>
  <si>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</si>
  <si>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</si>
  <si>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</si>
  <si>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</si>
  <si>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</si>
  <si>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</si>
  <si>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</si>
  <si>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</si>
  <si>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</si>
  <si>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</si>
  <si>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</si>
  <si>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</si>
  <si>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</si>
  <si>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</si>
  <si>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</si>
  <si>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</si>
  <si>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</si>
  <si>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</si>
  <si>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</si>
  <si>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</si>
  <si>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</si>
  <si>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</si>
  <si>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</si>
  <si>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</si>
  <si>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</si>
  <si>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</si>
  <si>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</si>
  <si>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</si>
  <si>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</si>
  <si>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</si>
  <si>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</si>
  <si>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</si>
  <si>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</si>
  <si>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</si>
  <si>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</si>
  <si>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</si>
  <si>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</si>
  <si>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</si>
  <si>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</si>
  <si>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</si>
  <si>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</si>
  <si>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</si>
  <si>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</si>
  <si>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</si>
  <si>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</si>
  <si>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</si>
  <si>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</si>
  <si>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</si>
  <si>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</si>
  <si>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</si>
  <si>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</si>
  <si>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</si>
  <si>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</si>
  <si>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</si>
  <si>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</si>
  <si>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</si>
  <si>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</si>
  <si>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</si>
  <si>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</si>
  <si>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</si>
  <si>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</si>
  <si>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</si>
  <si>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</si>
  <si>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</si>
  <si>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</si>
  <si>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</si>
  <si>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</si>
  <si>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</si>
  <si>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</si>
  <si>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</si>
  <si>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</si>
  <si>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</si>
  <si>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</si>
  <si>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</si>
  <si>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</si>
  <si>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</si>
  <si>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</si>
  <si>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</si>
  <si>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</si>
  <si>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</si>
  <si>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</si>
  <si>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</si>
  <si>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</si>
  <si>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</si>
  <si>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</si>
  <si>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</si>
  <si>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</si>
  <si>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</si>
  <si>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</si>
  <si>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</si>
  <si>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</si>
  <si>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</si>
  <si>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</si>
  <si>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</si>
  <si>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</si>
  <si>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</si>
  <si>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</si>
  <si>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</si>
  <si>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</si>
  <si>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</si>
  <si>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</si>
  <si>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</si>
  <si>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</si>
  <si>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</si>
  <si>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</si>
  <si>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</si>
  <si>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</si>
  <si>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</si>
  <si>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</si>
  <si>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</si>
  <si>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</si>
  <si>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</si>
  <si>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</si>
  <si>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</si>
  <si>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</si>
  <si>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</si>
  <si>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</si>
  <si>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</si>
  <si>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</si>
  <si>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</si>
  <si>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</si>
  <si>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</si>
  <si>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</si>
  <si>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</si>
  <si>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</si>
  <si>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</si>
  <si>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</si>
  <si>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</si>
  <si>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</si>
  <si>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</si>
  <si>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</si>
  <si>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</si>
  <si>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</si>
  <si>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</si>
  <si>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</si>
  <si>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</si>
  <si>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</si>
  <si>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</si>
  <si>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</si>
  <si>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</si>
  <si>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</si>
  <si>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</si>
  <si>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</si>
  <si>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</si>
  <si>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</si>
  <si>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</si>
  <si>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</si>
  <si>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</si>
  <si>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</si>
  <si>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</si>
  <si>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</si>
  <si>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</si>
  <si>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</si>
  <si>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</si>
  <si>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</si>
  <si>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</si>
  <si>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</si>
  <si>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</si>
  <si>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</si>
  <si>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</si>
  <si>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</si>
  <si>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</si>
  <si>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</si>
  <si>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</si>
  <si>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</si>
  <si>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</si>
  <si>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</si>
  <si>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</si>
  <si>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</si>
  <si>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</si>
  <si>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</si>
  <si>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</si>
  <si>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</si>
  <si>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</si>
  <si>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</si>
  <si>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</si>
  <si>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</si>
  <si>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</si>
  <si>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</si>
  <si>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</si>
  <si>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</si>
  <si>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</si>
  <si>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</si>
  <si>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</si>
  <si>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</si>
  <si>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</si>
  <si>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</si>
  <si>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</si>
  <si>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</si>
  <si>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</si>
  <si>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</si>
  <si>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</si>
  <si>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</si>
  <si>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</si>
  <si>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</si>
  <si>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</si>
  <si>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</si>
  <si>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</si>
  <si>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</si>
  <si>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</si>
  <si>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</si>
  <si>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</si>
  <si>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</si>
  <si>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</si>
  <si>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</si>
  <si>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</si>
  <si>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</si>
  <si>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</si>
  <si>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</si>
  <si>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</si>
  <si>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</si>
  <si>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</si>
  <si>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</si>
  <si>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</si>
  <si>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</si>
  <si>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</si>
  <si>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</si>
  <si>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</si>
  <si>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</si>
  <si>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</si>
  <si>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</si>
  <si>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</si>
  <si>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</si>
  <si>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</si>
  <si>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</si>
  <si>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</si>
  <si>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</si>
  <si>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</si>
  <si>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</si>
  <si>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</si>
  <si>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</si>
  <si>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</si>
  <si>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</si>
  <si>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</si>
  <si>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</si>
  <si>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</si>
  <si>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</si>
  <si>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</si>
  <si>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</si>
  <si>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</si>
  <si>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</si>
  <si>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</si>
  <si>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</si>
  <si>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</si>
  <si>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</si>
  <si>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</si>
  <si>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</si>
  <si>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</si>
  <si>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</si>
  <si>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</si>
  <si>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</si>
  <si>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</si>
  <si>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</si>
  <si>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</si>
  <si>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</si>
  <si>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</si>
  <si>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</si>
  <si>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</si>
  <si>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</si>
  <si>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</si>
  <si>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</si>
  <si>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</si>
  <si>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</si>
  <si>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</si>
  <si>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</si>
  <si>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</si>
  <si>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</si>
  <si>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</si>
  <si>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</si>
  <si>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</si>
  <si>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</si>
  <si>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</si>
  <si>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</si>
  <si>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</si>
  <si>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</si>
  <si>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</si>
  <si>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</si>
  <si>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</si>
  <si>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</si>
  <si>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</si>
  <si>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</si>
  <si>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</si>
  <si>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</si>
  <si>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</si>
  <si>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</si>
  <si>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</si>
  <si>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</si>
  <si>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</si>
  <si>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</si>
  <si>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</si>
  <si>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</si>
  <si>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</si>
  <si>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</si>
  <si>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</si>
  <si>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</si>
  <si>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</si>
  <si>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</si>
  <si>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</si>
  <si>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</si>
  <si>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</si>
  <si>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</si>
  <si>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</si>
  <si>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</si>
  <si>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</si>
  <si>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</si>
  <si>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</si>
  <si>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</si>
  <si>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</si>
  <si>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</si>
  <si>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</si>
  <si>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</si>
  <si>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</si>
  <si>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</si>
  <si>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</si>
  <si>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</si>
  <si>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</si>
  <si>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</si>
  <si>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</si>
  <si>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</si>
  <si>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</si>
  <si>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</si>
  <si>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</si>
  <si>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</si>
  <si>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</si>
  <si>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</si>
  <si>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</si>
  <si>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</si>
  <si>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</si>
  <si>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</si>
  <si>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</si>
  <si>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</si>
  <si>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</si>
  <si>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</si>
  <si>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</si>
  <si>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</si>
  <si>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</si>
  <si>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</si>
  <si>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</si>
  <si>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</si>
  <si>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</si>
  <si>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</si>
  <si>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</si>
  <si>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</si>
  <si>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</si>
  <si>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</si>
  <si>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</si>
  <si>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</si>
  <si>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</si>
  <si>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</si>
  <si>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</si>
  <si>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</si>
  <si>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</si>
  <si>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</si>
  <si>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</si>
  <si>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</si>
  <si>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</si>
  <si>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</si>
  <si>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</si>
  <si>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</si>
  <si>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</si>
  <si>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</si>
  <si>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</si>
  <si>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</si>
  <si>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</si>
  <si>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</si>
  <si>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</si>
  <si>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</si>
  <si>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</si>
  <si>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</si>
  <si>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</si>
  <si>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</si>
  <si>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</si>
  <si>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</si>
  <si>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</si>
  <si>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</si>
  <si>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</si>
  <si>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</si>
  <si>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</si>
  <si>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</si>
  <si>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</si>
  <si>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</si>
  <si>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</si>
  <si>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</si>
  <si>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</si>
  <si>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</si>
  <si>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</si>
  <si>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</si>
  <si>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</si>
  <si>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</si>
  <si>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</si>
  <si>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</si>
  <si>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</si>
  <si>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</si>
  <si>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</si>
  <si>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</si>
  <si>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</si>
  <si>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</si>
  <si>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</si>
  <si>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</si>
  <si>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</si>
  <si>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</si>
  <si>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</si>
  <si>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</si>
  <si>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</si>
  <si>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</si>
  <si>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</si>
  <si>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</si>
  <si>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</si>
  <si>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</si>
  <si>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</si>
  <si>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</si>
  <si>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</si>
  <si>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</si>
  <si>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</si>
  <si>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</si>
  <si>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</si>
  <si>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</si>
  <si>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</si>
  <si>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</si>
  <si>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</si>
  <si>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</si>
  <si>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</si>
  <si>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</si>
  <si>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</si>
  <si>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</si>
  <si>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</si>
  <si>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</si>
  <si>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</si>
  <si>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</si>
  <si>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</si>
  <si>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</si>
  <si>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</si>
  <si>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</si>
  <si>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</si>
  <si>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</si>
  <si>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</si>
  <si>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</si>
  <si>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</si>
  <si>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</si>
  <si>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</si>
  <si>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</si>
  <si>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</si>
  <si>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</si>
  <si>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</si>
  <si>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</si>
  <si>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</si>
  <si>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</si>
  <si>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</si>
  <si>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</si>
  <si>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</si>
  <si>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</si>
  <si>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</si>
  <si>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</si>
  <si>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</si>
  <si>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</si>
  <si>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</si>
  <si>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</si>
  <si>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</si>
  <si>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</si>
  <si>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</si>
  <si>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</si>
  <si>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</si>
  <si>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</si>
  <si>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</si>
  <si>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</si>
  <si>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</si>
  <si>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</si>
  <si>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</si>
  <si>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</si>
  <si>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</si>
  <si>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</si>
  <si>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</si>
  <si>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</si>
  <si>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</si>
  <si>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</si>
  <si>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</si>
  <si>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</si>
  <si>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</si>
  <si>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</si>
  <si>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</si>
  <si>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</si>
  <si>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</si>
  <si>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</si>
  <si>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</si>
  <si>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</si>
  <si>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</si>
  <si>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</si>
  <si>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</si>
  <si>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</si>
  <si>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</si>
  <si>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</si>
  <si>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</si>
  <si>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</si>
  <si>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</si>
  <si>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</si>
  <si>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</si>
  <si>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</si>
  <si>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</si>
  <si>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</si>
  <si>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</si>
  <si>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</si>
  <si>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</si>
  <si>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</si>
  <si>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</si>
  <si>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</si>
  <si>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</si>
  <si>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</si>
  <si>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</si>
  <si>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</si>
  <si>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</si>
  <si>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</si>
  <si>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</si>
  <si>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</si>
  <si>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</si>
  <si>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</si>
  <si>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</si>
  <si>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</si>
  <si>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</si>
  <si>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</si>
  <si>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</si>
  <si>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</si>
  <si>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</si>
  <si>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</si>
  <si>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</si>
  <si>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</si>
  <si>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</si>
  <si>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</si>
  <si>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</si>
  <si>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</si>
  <si>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</si>
  <si>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</si>
  <si>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</si>
  <si>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</si>
  <si>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</si>
  <si>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</si>
  <si>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</si>
  <si>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</si>
  <si>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</si>
  <si>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</si>
  <si>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</si>
  <si>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</si>
  <si>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</si>
  <si>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</si>
  <si>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</si>
  <si>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</si>
  <si>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</si>
  <si>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</si>
  <si>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</si>
  <si>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</si>
  <si>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</si>
  <si>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</si>
  <si>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</si>
  <si>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</si>
  <si>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</si>
  <si>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</si>
  <si>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</si>
  <si>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</si>
  <si>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</si>
  <si>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</si>
  <si>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</si>
  <si>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</si>
  <si>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</si>
  <si>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</si>
  <si>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</si>
  <si>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</si>
  <si>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</si>
  <si>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</si>
  <si>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</si>
  <si>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</si>
  <si>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</si>
  <si>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</si>
  <si>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</si>
  <si>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</si>
  <si>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</si>
  <si>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</si>
  <si>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</si>
  <si>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</si>
  <si>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</si>
  <si>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</si>
  <si>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</si>
  <si>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</si>
  <si>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</si>
  <si>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</si>
  <si>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</si>
  <si>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</si>
  <si>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</si>
  <si>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</si>
  <si>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</si>
  <si>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</si>
  <si>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</si>
  <si>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</si>
  <si>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</si>
  <si>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</si>
  <si>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</si>
  <si>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</si>
  <si>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</si>
  <si>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</si>
  <si>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</si>
  <si>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</si>
  <si>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</si>
  <si>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</si>
  <si>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</si>
  <si>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</si>
  <si>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</si>
  <si>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</si>
  <si>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</si>
  <si>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</si>
  <si>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</si>
  <si>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</si>
  <si>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</si>
  <si>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</si>
  <si>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</si>
  <si>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</si>
  <si>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</si>
  <si>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</si>
  <si>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</si>
  <si>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</si>
  <si>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</si>
  <si>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</si>
  <si>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</si>
  <si>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</si>
  <si>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</si>
  <si>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</si>
  <si>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</si>
  <si>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</si>
  <si>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</si>
  <si>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</si>
  <si>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</si>
  <si>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</si>
  <si>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</si>
  <si>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</si>
  <si>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</si>
  <si>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</si>
  <si>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</si>
  <si>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</si>
  <si>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</si>
  <si>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</si>
  <si>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</si>
  <si>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</si>
  <si>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</si>
  <si>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</si>
  <si>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</si>
  <si>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</si>
  <si>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</si>
  <si>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</si>
  <si>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</si>
  <si>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</si>
  <si>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</si>
  <si>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</si>
  <si>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</si>
  <si>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</si>
  <si>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</si>
  <si>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</si>
  <si>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</si>
  <si>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</si>
  <si>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</si>
  <si>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</si>
  <si>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</si>
  <si>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</si>
  <si>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</si>
  <si>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</si>
  <si>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</si>
  <si>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</si>
  <si>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</si>
  <si>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</si>
  <si>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</si>
  <si>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</si>
  <si>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</si>
  <si>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</si>
  <si>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</si>
  <si>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</si>
  <si>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</si>
  <si>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</si>
  <si>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</si>
  <si>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</si>
  <si>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</si>
  <si>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</si>
  <si>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</si>
  <si>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</si>
  <si>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</si>
  <si>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</si>
  <si>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</si>
  <si>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</si>
  <si>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</si>
  <si>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</si>
  <si>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</si>
  <si>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</si>
  <si>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</si>
  <si>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</si>
  <si>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</si>
  <si>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</si>
  <si>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</si>
  <si>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</si>
  <si>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</si>
  <si>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</si>
  <si>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</si>
  <si>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</si>
  <si>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</si>
  <si>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</si>
  <si>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</si>
  <si>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</si>
  <si>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</si>
  <si>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</si>
  <si>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</si>
  <si>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</si>
  <si>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</si>
  <si>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</si>
  <si>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</si>
  <si>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</si>
  <si>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</si>
  <si>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</si>
  <si>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</si>
  <si>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</si>
  <si>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</si>
  <si>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</si>
  <si>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</si>
  <si>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</si>
  <si>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</si>
  <si>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</si>
  <si>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</si>
  <si>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</si>
  <si>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</si>
  <si>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</si>
  <si>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</si>
  <si>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</si>
  <si>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</si>
  <si>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</si>
  <si>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</si>
  <si>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</si>
  <si>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</si>
  <si>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</si>
  <si>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</si>
  <si>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</si>
  <si>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</si>
  <si>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</si>
  <si>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</si>
  <si>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</si>
  <si>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</si>
  <si>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</si>
  <si>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</si>
  <si>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</si>
  <si>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</si>
  <si>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</si>
  <si>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</si>
  <si>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</si>
  <si>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</si>
  <si>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</si>
  <si>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</si>
  <si>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</si>
  <si>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</si>
  <si>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</si>
  <si>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</si>
  <si>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</si>
  <si>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</si>
  <si>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</si>
  <si>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</si>
  <si>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</si>
  <si>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</si>
  <si>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</si>
  <si>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</si>
  <si>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</si>
  <si>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</si>
  <si>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</si>
  <si>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</si>
  <si>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</si>
  <si>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</si>
  <si>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</si>
  <si>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</si>
  <si>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</si>
  <si>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</si>
  <si>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</si>
  <si>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</si>
  <si>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</si>
  <si>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</si>
  <si>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</si>
  <si>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</si>
  <si>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</si>
  <si>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</si>
  <si>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</si>
  <si>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</si>
  <si>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</si>
  <si>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</si>
  <si>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</si>
  <si>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</si>
  <si>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</si>
  <si>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</si>
  <si>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</si>
  <si>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</si>
  <si>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</si>
  <si>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</si>
  <si>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</si>
  <si>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</si>
  <si>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</si>
  <si>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</si>
  <si>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</si>
  <si>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</si>
  <si>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</si>
  <si>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</si>
  <si>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</si>
  <si>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</si>
  <si>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</si>
  <si>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</si>
  <si>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</si>
  <si>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</si>
  <si>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</si>
  <si>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</si>
  <si>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</si>
  <si>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</si>
  <si>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</si>
  <si>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</si>
  <si>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</si>
  <si>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</si>
  <si>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</si>
  <si>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</si>
  <si>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</si>
  <si>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</si>
  <si>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</si>
  <si>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</si>
  <si>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</si>
  <si>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</si>
  <si>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</si>
  <si>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</si>
  <si>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</si>
  <si>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</si>
  <si>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</si>
  <si>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</si>
  <si>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</si>
  <si>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</si>
  <si>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</si>
  <si>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</si>
  <si>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</si>
  <si>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</si>
  <si>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</si>
  <si>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</si>
  <si>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</si>
  <si>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</si>
  <si>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</si>
  <si>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</si>
  <si>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</si>
  <si>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</si>
  <si>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</si>
  <si>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</si>
  <si>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</si>
  <si>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</si>
  <si>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</si>
  <si>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</si>
  <si>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</si>
  <si>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</si>
  <si>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</si>
  <si>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</si>
  <si>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</si>
  <si>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</si>
  <si>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</si>
  <si>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</si>
  <si>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</si>
  <si>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</si>
  <si>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</si>
  <si>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</si>
  <si>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</si>
  <si>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</si>
  <si>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</si>
  <si>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</si>
  <si>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</si>
  <si>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</si>
  <si>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</si>
  <si>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</si>
  <si>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</si>
  <si>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</si>
  <si>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</si>
  <si>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</si>
  <si>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</si>
  <si>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</si>
  <si>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</si>
  <si>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</si>
  <si>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</si>
  <si>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</si>
  <si>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</si>
  <si>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</si>
  <si>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</si>
  <si>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</si>
  <si>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</si>
  <si>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</si>
  <si>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</si>
  <si>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</si>
  <si>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</si>
  <si>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</si>
  <si>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</si>
  <si>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</si>
  <si>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</si>
  <si>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</si>
  <si>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</si>
  <si>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</si>
  <si>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</si>
  <si>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</si>
  <si>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</si>
  <si>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</si>
  <si>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</si>
  <si>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</si>
  <si>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</si>
  <si>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</si>
  <si>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</si>
  <si>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</si>
  <si>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</si>
  <si>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</si>
  <si>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</si>
  <si>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</si>
  <si>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</si>
  <si>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</si>
  <si>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</si>
  <si>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</si>
  <si>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</si>
  <si>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</si>
  <si>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</si>
  <si>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</si>
  <si>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</si>
  <si>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</si>
  <si>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</si>
  <si>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</si>
  <si>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</si>
  <si>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</si>
  <si>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</si>
  <si>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</si>
  <si>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</si>
  <si>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</si>
  <si>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</si>
  <si>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</si>
  <si>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</si>
  <si>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</si>
  <si>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</si>
  <si>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</si>
  <si>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</si>
  <si>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</si>
  <si>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</si>
  <si>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</si>
  <si>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</si>
  <si>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</si>
  <si>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</si>
  <si>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</si>
  <si>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</si>
  <si>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</si>
  <si>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</si>
  <si>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</si>
  <si>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</si>
  <si>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</si>
  <si>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</si>
  <si>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</si>
  <si>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</si>
  <si>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</si>
  <si>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</si>
  <si>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</si>
  <si>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</si>
  <si>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</si>
  <si>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</si>
  <si>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</si>
  <si>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</si>
  <si>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</si>
  <si>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</si>
  <si>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</si>
  <si>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</si>
  <si>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</si>
  <si>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</si>
  <si>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</si>
  <si>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</si>
  <si>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</si>
  <si>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</si>
  <si>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</si>
  <si>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</si>
  <si>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</si>
  <si>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</si>
  <si>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</si>
  <si>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</si>
  <si>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</si>
  <si>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</si>
  <si>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</si>
  <si>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</si>
  <si>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</si>
  <si>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</si>
  <si>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</si>
  <si>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</si>
  <si>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</si>
  <si>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</si>
  <si>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</si>
  <si>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</si>
  <si>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</si>
  <si>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</si>
  <si>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</si>
  <si>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</si>
  <si>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</si>
  <si>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</si>
  <si>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</si>
  <si>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</si>
  <si>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</si>
  <si>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</si>
  <si>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</si>
  <si>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</si>
  <si>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</si>
  <si>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</si>
  <si>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</si>
  <si>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</si>
  <si>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</si>
  <si>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</si>
  <si>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</si>
  <si>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</si>
  <si>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</si>
  <si>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</si>
  <si>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</si>
  <si>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</si>
  <si>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</si>
  <si>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</si>
  <si>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</si>
  <si>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</si>
  <si>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</si>
  <si>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</si>
  <si>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</si>
  <si>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</si>
  <si>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</si>
  <si>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</si>
  <si>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</si>
  <si>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</si>
  <si>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</si>
  <si>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</si>
  <si>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</si>
  <si>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</si>
  <si>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</si>
  <si>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</si>
  <si>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</si>
  <si>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</si>
  <si>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</si>
  <si>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</si>
  <si>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</si>
  <si>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</si>
  <si>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</si>
  <si>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</si>
  <si>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</si>
  <si>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</si>
  <si>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</si>
  <si>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</si>
  <si>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</si>
  <si>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</si>
  <si>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</si>
  <si>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</si>
  <si>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</si>
  <si>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</si>
  <si>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</si>
  <si>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</si>
  <si>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</si>
  <si>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</si>
  <si>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</si>
  <si>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</si>
  <si>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</si>
  <si>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</si>
  <si>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</si>
  <si>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</si>
  <si>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</si>
  <si>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</si>
  <si>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</si>
  <si>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</si>
  <si>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</si>
  <si>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</si>
  <si>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</si>
  <si>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</si>
  <si>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</si>
  <si>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</si>
  <si>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</si>
  <si>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</si>
  <si>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</si>
  <si>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</si>
  <si>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</si>
  <si>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</si>
  <si>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</si>
  <si>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</si>
  <si>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</si>
  <si>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</si>
  <si>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</si>
  <si>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</si>
  <si>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</si>
  <si>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</si>
  <si>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</si>
  <si>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</si>
  <si>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</si>
  <si>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</si>
  <si>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</si>
  <si>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</si>
  <si>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</si>
  <si>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</si>
  <si>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</si>
  <si>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</si>
  <si>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</si>
  <si>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</si>
  <si>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</si>
  <si>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</si>
  <si>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</si>
  <si>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</si>
  <si>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</si>
  <si>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</si>
  <si>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</si>
  <si>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</si>
  <si>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</si>
  <si>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</si>
  <si>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</si>
  <si>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</si>
  <si>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</si>
  <si>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</si>
  <si>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</si>
  <si>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</si>
  <si>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</si>
  <si>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</si>
  <si>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</si>
  <si>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</si>
  <si>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</si>
  <si>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</si>
  <si>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</si>
  <si>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</si>
  <si>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</si>
  <si>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</si>
  <si>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</si>
  <si>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</si>
  <si>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</si>
  <si>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</si>
  <si>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</si>
  <si>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</si>
  <si>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</si>
  <si>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</si>
  <si>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</si>
  <si>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</si>
  <si>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</si>
  <si>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</si>
  <si>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</si>
  <si>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</si>
  <si>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</si>
  <si>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</si>
  <si>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</si>
  <si>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</si>
  <si>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</si>
  <si>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</si>
  <si>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</si>
  <si>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</si>
  <si>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</si>
  <si>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</si>
  <si>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</si>
  <si>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</si>
  <si>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</si>
  <si>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</si>
  <si>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</si>
  <si>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</si>
  <si>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</si>
  <si>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</si>
  <si>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</si>
  <si>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</si>
  <si>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</si>
  <si>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</si>
  <si>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</si>
  <si>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</si>
  <si>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</si>
  <si>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</si>
  <si>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</si>
  <si>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</si>
  <si>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</si>
  <si>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</si>
  <si>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</si>
  <si>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</si>
  <si>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</si>
  <si>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</si>
  <si>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</si>
  <si>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</si>
  <si>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</si>
  <si>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</si>
  <si>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</si>
  <si>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</si>
  <si>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</si>
  <si>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</si>
  <si>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</si>
  <si>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</si>
  <si>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</si>
  <si>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</si>
  <si>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</si>
  <si>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</si>
  <si>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</si>
  <si>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</si>
  <si>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</si>
  <si>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</si>
  <si>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</si>
  <si>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</si>
  <si>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</si>
  <si>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</si>
  <si>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</si>
  <si>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</si>
  <si>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</si>
  <si>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</si>
  <si>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</si>
  <si>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</si>
  <si>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</si>
  <si>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</si>
  <si>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</si>
  <si>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</si>
  <si>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</si>
  <si>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</si>
  <si>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</si>
  <si>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</si>
  <si>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</si>
  <si>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</si>
  <si>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</si>
  <si>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</si>
  <si>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</si>
  <si>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</si>
  <si>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</si>
  <si>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</si>
  <si>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</si>
  <si>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</si>
  <si>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</si>
  <si>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</si>
  <si>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</si>
  <si>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</si>
  <si>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</si>
  <si>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</si>
  <si>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</si>
  <si>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</si>
  <si>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</si>
  <si>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</si>
  <si>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</si>
  <si>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</si>
  <si>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</si>
  <si>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</si>
  <si>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</si>
  <si>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</si>
  <si>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</si>
  <si>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</si>
  <si>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</si>
  <si>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</si>
  <si>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</si>
  <si>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</si>
  <si>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</si>
  <si>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</si>
  <si>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</si>
  <si>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</si>
  <si>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</si>
  <si>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</si>
  <si>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</si>
  <si>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</si>
  <si>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</si>
  <si>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</si>
  <si>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</si>
  <si>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</si>
  <si>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</si>
  <si>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</si>
  <si>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</si>
  <si>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</si>
  <si>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</si>
  <si>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</si>
  <si>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</si>
  <si>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</si>
  <si>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</si>
  <si>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</si>
  <si>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</si>
  <si>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</si>
  <si>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</si>
  <si>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</si>
  <si>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</si>
  <si>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</si>
  <si>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</si>
  <si>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</si>
  <si>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</si>
  <si>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</si>
  <si>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</si>
  <si>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</si>
  <si>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</si>
  <si>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</si>
  <si>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</si>
  <si>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</si>
  <si>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</si>
  <si>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</si>
  <si>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</si>
  <si>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</si>
  <si>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</si>
  <si>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</si>
  <si>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</si>
  <si>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</si>
  <si>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</si>
  <si>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</si>
  <si>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</si>
  <si>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</si>
  <si>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</si>
  <si>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</si>
  <si>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</si>
  <si>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</si>
  <si>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</si>
  <si>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</si>
  <si>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</si>
  <si>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</si>
  <si>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</si>
  <si>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</si>
  <si>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</si>
  <si>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</si>
  <si>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</si>
  <si>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</si>
  <si>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</si>
  <si>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</si>
  <si>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</si>
  <si>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</si>
  <si>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</si>
  <si>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</si>
  <si>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</si>
  <si>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</si>
  <si>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</si>
  <si>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</si>
  <si>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</si>
  <si>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</si>
  <si>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</si>
  <si>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</si>
  <si>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</si>
  <si>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</si>
  <si>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</si>
  <si>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</si>
  <si>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</si>
  <si>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</si>
  <si>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</si>
  <si>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</si>
  <si>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</si>
  <si>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</si>
  <si>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</si>
  <si>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</si>
  <si>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</si>
  <si>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</si>
  <si>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</si>
  <si>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</si>
  <si>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</si>
  <si>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</si>
  <si>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</si>
  <si>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</si>
  <si>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</si>
  <si>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</si>
  <si>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</si>
  <si>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</si>
  <si>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</si>
  <si>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</si>
  <si>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</si>
  <si>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</si>
  <si>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</si>
  <si>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</si>
  <si>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</si>
  <si>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</si>
  <si>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</si>
  <si>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</si>
  <si>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</si>
  <si>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</si>
  <si>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</si>
  <si>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</si>
  <si>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</si>
  <si>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</si>
  <si>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</si>
  <si>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</si>
  <si>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</si>
  <si>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</si>
  <si>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</si>
  <si>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</si>
  <si>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</si>
  <si>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</si>
  <si>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</si>
  <si>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</si>
  <si>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</si>
  <si>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</si>
  <si>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</si>
  <si>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</si>
  <si>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</si>
  <si>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</si>
  <si>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</si>
  <si>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</si>
  <si>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</si>
  <si>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</si>
  <si>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</si>
  <si>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</si>
  <si>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</si>
  <si>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</si>
  <si>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</si>
  <si>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</si>
  <si>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</si>
  <si>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</si>
  <si>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</si>
  <si>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</si>
  <si>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</si>
  <si>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</si>
  <si>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</si>
  <si>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</si>
  <si>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</si>
  <si>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</si>
  <si>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</si>
  <si>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</si>
  <si>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</si>
  <si>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</si>
  <si>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</si>
  <si>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</si>
  <si>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</si>
  <si>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</si>
  <si>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</si>
  <si>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</si>
  <si>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</si>
  <si>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</si>
  <si>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</si>
  <si>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</si>
  <si>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</si>
  <si>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</si>
  <si>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</si>
  <si>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</si>
  <si>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</si>
  <si>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</si>
  <si>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</si>
  <si>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</si>
  <si>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</si>
  <si>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</si>
  <si>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</si>
  <si>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</si>
  <si>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</si>
  <si>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</si>
  <si>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</si>
  <si>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</si>
  <si>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</si>
  <si>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</si>
  <si>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</si>
  <si>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</si>
  <si>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</si>
  <si>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</si>
  <si>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</si>
  <si>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</si>
  <si>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</si>
  <si>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</si>
  <si>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</si>
  <si>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</si>
  <si>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</si>
  <si>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</si>
  <si>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</si>
  <si>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</si>
  <si>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</si>
  <si>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</si>
  <si>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</si>
  <si>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</si>
  <si>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</si>
  <si>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</si>
  <si>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</si>
  <si>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</si>
  <si>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</si>
  <si>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</si>
  <si>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</si>
  <si>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</si>
  <si>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</si>
  <si>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</si>
  <si>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</si>
  <si>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</si>
  <si>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</si>
  <si>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</si>
  <si>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</si>
  <si>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</si>
  <si>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</si>
  <si>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</si>
  <si>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</si>
  <si>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</si>
  <si>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</si>
  <si>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</si>
  <si>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</si>
  <si>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</si>
  <si>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</si>
  <si>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</si>
  <si>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</si>
  <si>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</si>
  <si>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</si>
  <si>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</si>
  <si>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</si>
  <si>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</si>
  <si>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</si>
  <si>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</si>
  <si>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</si>
  <si>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</si>
  <si>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</si>
  <si>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</si>
  <si>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</si>
  <si>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</si>
  <si>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</si>
  <si>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</si>
  <si>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</si>
  <si>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</si>
  <si>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</si>
  <si>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</si>
  <si>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</si>
  <si>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</si>
  <si>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</si>
  <si>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</si>
  <si>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</si>
  <si>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</si>
  <si>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</si>
  <si>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</si>
  <si>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</si>
  <si>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</si>
  <si>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</si>
  <si>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</si>
  <si>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</si>
  <si>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</si>
  <si>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</si>
  <si>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</si>
  <si>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</si>
  <si>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</si>
  <si>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</si>
  <si>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</si>
  <si>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</si>
  <si>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</si>
  <si>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</si>
  <si>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</si>
  <si>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</si>
  <si>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</si>
  <si>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</si>
  <si>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</si>
  <si>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</si>
  <si>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</si>
  <si>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</si>
  <si>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</si>
  <si>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</si>
  <si>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</si>
  <si>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</si>
  <si>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</si>
  <si>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</si>
  <si>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</si>
  <si>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</si>
  <si>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</si>
  <si>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</si>
  <si>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</si>
  <si>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</si>
  <si>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</si>
  <si>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</si>
  <si>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</si>
  <si>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</si>
  <si>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</si>
  <si>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</si>
  <si>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</si>
  <si>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</si>
  <si>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</si>
  <si>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</si>
  <si>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</si>
  <si>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</si>
  <si>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</si>
  <si>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</si>
  <si>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</si>
  <si>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</si>
  <si>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</si>
  <si>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</si>
  <si>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</si>
  <si>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</si>
  <si>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</si>
  <si>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</si>
  <si>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</si>
  <si>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</si>
  <si>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</si>
  <si>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</si>
  <si>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</si>
  <si>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</si>
  <si>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</si>
  <si>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</si>
  <si>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</si>
  <si>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</si>
  <si>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</si>
  <si>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</si>
  <si>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</si>
  <si>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</si>
  <si>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</si>
  <si>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</si>
  <si>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</si>
  <si>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</si>
  <si>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</si>
  <si>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</si>
  <si>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</si>
  <si>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</si>
  <si>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</si>
  <si>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</si>
  <si>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</si>
  <si>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</si>
  <si>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</si>
  <si>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</si>
  <si>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</si>
  <si>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</si>
  <si>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</si>
  <si>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</si>
  <si>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</si>
  <si>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</si>
  <si>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</si>
  <si>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</si>
  <si>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</si>
  <si>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</si>
  <si>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</si>
  <si>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</si>
  <si>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</si>
  <si>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</si>
  <si>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</si>
  <si>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</si>
  <si>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</si>
  <si>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</si>
  <si>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</si>
  <si>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</si>
  <si>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</si>
  <si>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</si>
  <si>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</si>
  <si>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</si>
  <si>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</si>
  <si>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</si>
  <si>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</si>
  <si>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</si>
  <si>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</si>
  <si>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</si>
  <si>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</si>
  <si>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</si>
  <si>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</si>
  <si>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</si>
  <si>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</si>
  <si>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</si>
  <si>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</si>
  <si>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</si>
  <si>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</si>
  <si>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</si>
  <si>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</si>
  <si>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</si>
  <si>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</si>
  <si>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</si>
  <si>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</si>
  <si>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</si>
  <si>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</si>
  <si>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</si>
  <si>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</si>
  <si>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</si>
  <si>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</si>
  <si>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</si>
  <si>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</si>
  <si>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</si>
  <si>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</si>
  <si>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</si>
  <si>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</si>
  <si>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</si>
  <si>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</si>
  <si>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</si>
  <si>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</si>
  <si>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</si>
  <si>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</si>
  <si>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</si>
  <si>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</si>
  <si>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</si>
  <si>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</si>
  <si>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</si>
  <si>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</si>
  <si>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</si>
  <si>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</si>
  <si>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</si>
  <si>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</si>
  <si>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</si>
  <si>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</si>
  <si>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</si>
  <si>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</si>
  <si>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</si>
  <si>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</si>
  <si>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</si>
  <si>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</si>
  <si>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</si>
  <si>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</si>
  <si>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</si>
  <si>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</si>
  <si>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</si>
  <si>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</si>
  <si>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</si>
  <si>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</si>
  <si>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</si>
  <si>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</si>
  <si>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</si>
  <si>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</si>
  <si>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</si>
  <si>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</si>
  <si>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</si>
  <si>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</si>
  <si>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</si>
  <si>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</si>
  <si>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</si>
  <si>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</si>
  <si>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</si>
  <si>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</si>
  <si>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</si>
  <si>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</si>
  <si>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</si>
  <si>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</si>
  <si>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</si>
  <si>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</si>
  <si>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</si>
  <si>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</si>
  <si>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</si>
  <si>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</si>
  <si>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</si>
  <si>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</si>
  <si>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</si>
  <si>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</si>
  <si>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</si>
  <si>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</si>
  <si>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</si>
  <si>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</si>
  <si>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</si>
  <si>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</si>
  <si>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</si>
  <si>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</si>
  <si>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</si>
  <si>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</si>
  <si>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</si>
  <si>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</si>
  <si>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</si>
  <si>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</si>
  <si>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</si>
  <si>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</si>
  <si>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</si>
  <si>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</si>
  <si>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</si>
  <si>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</si>
  <si>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</si>
  <si>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</si>
  <si>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</si>
  <si>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</si>
  <si>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</si>
  <si>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</si>
  <si>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</si>
  <si>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</si>
  <si>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</si>
  <si>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</si>
  <si>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</si>
  <si>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</si>
  <si>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</si>
  <si>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</si>
  <si>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</si>
  <si>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</si>
  <si>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</si>
  <si>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</si>
  <si>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</si>
  <si>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</si>
  <si>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</si>
  <si>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</si>
  <si>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</si>
  <si>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</si>
  <si>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</si>
  <si>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</si>
  <si>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</si>
  <si>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</si>
  <si>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</si>
  <si>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</si>
  <si>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</si>
  <si>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</si>
  <si>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</si>
  <si>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</si>
  <si>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</si>
  <si>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</si>
  <si>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</si>
  <si>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</si>
  <si>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</si>
  <si>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</si>
  <si>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</si>
  <si>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</si>
  <si>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</si>
  <si>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</si>
  <si>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</si>
  <si>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</si>
  <si>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</si>
  <si>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</si>
  <si>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</si>
  <si>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</si>
  <si>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</si>
  <si>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</si>
  <si>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</si>
  <si>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</si>
  <si>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</si>
  <si>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</si>
  <si>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</si>
  <si>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</si>
  <si>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</si>
  <si>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</si>
  <si>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</si>
  <si>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</si>
  <si>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</si>
  <si>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</si>
  <si>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</si>
  <si>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</si>
  <si>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</si>
  <si>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</si>
  <si>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</si>
  <si>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</si>
  <si>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</si>
  <si>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</si>
  <si>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</si>
  <si>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</si>
  <si>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</si>
  <si>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</si>
  <si>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</si>
  <si>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</si>
  <si>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</si>
  <si>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</si>
  <si>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</si>
  <si>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</si>
  <si>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</si>
  <si>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</si>
  <si>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</si>
  <si>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</si>
  <si>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</si>
  <si>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</si>
  <si>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</si>
  <si>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</si>
  <si>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</si>
  <si>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</si>
  <si>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</si>
  <si>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</si>
  <si>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</si>
  <si>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</si>
  <si>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</si>
  <si>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</si>
  <si>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</si>
  <si>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</si>
  <si>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</si>
  <si>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</si>
  <si>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</si>
  <si>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</si>
  <si>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</si>
  <si>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</si>
  <si>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</si>
  <si>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</si>
  <si>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</si>
  <si>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</si>
  <si>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</si>
  <si>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</si>
  <si>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</si>
  <si>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</si>
  <si>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</si>
  <si>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</si>
  <si>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</si>
  <si>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</si>
  <si>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</si>
  <si>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</si>
  <si>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</si>
  <si>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</si>
  <si>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</si>
  <si>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</si>
  <si>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</si>
  <si>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</si>
  <si>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</si>
  <si>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</si>
  <si>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</si>
  <si>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</si>
  <si>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</si>
  <si>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</si>
  <si>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</si>
  <si>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</si>
  <si>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</si>
  <si>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</si>
  <si>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</si>
  <si>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</si>
  <si>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</si>
  <si>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</si>
  <si>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</si>
  <si>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</si>
  <si>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</si>
  <si>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</si>
  <si>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</si>
  <si>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</si>
  <si>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</si>
  <si>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</si>
  <si>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</si>
  <si>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</si>
  <si>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</si>
  <si>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</si>
  <si>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</si>
  <si>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</si>
  <si>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</si>
  <si>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</si>
  <si>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</si>
  <si>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</si>
  <si>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</si>
  <si>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</si>
  <si>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</si>
  <si>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</si>
  <si>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</si>
  <si>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</si>
  <si>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</si>
  <si>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</si>
  <si>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</si>
  <si>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</si>
  <si>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</si>
  <si>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</si>
  <si>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</si>
  <si>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</si>
  <si>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</si>
  <si>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</si>
  <si>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</si>
  <si>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</si>
  <si>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</si>
  <si>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</si>
  <si>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</si>
  <si>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</si>
  <si>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</si>
  <si>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</si>
  <si>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</si>
  <si>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</si>
  <si>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</si>
  <si>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</si>
  <si>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</si>
  <si>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</si>
  <si>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</si>
  <si>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</si>
  <si>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</si>
  <si>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</si>
  <si>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</si>
  <si>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</si>
  <si>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</si>
  <si>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</si>
  <si>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</si>
  <si>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</si>
  <si>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</si>
  <si>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</si>
  <si>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</si>
  <si>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</si>
  <si>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</si>
  <si>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</si>
  <si>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</si>
  <si>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</si>
  <si>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</si>
  <si>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</si>
  <si>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</si>
  <si>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</si>
  <si>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</si>
  <si>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</si>
  <si>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</si>
  <si>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</si>
  <si>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</si>
  <si>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</si>
  <si>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</si>
  <si>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</si>
  <si>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</si>
  <si>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</si>
  <si>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</si>
  <si>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</si>
  <si>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</si>
  <si>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</si>
  <si>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</si>
  <si>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</si>
  <si>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</si>
  <si>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</si>
  <si>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</si>
  <si>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</si>
  <si>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</si>
  <si>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</si>
  <si>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</si>
  <si>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</si>
  <si>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</si>
  <si>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</si>
  <si>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</si>
  <si>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</si>
  <si>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</si>
  <si>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</si>
  <si>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</si>
  <si>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</si>
  <si>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</si>
  <si>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</si>
  <si>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</si>
  <si>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</si>
  <si>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</si>
  <si>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</si>
  <si>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</si>
  <si>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</si>
  <si>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</si>
  <si>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</si>
  <si>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</si>
  <si>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</si>
  <si>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</si>
  <si>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</si>
  <si>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</si>
  <si>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</si>
  <si>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</si>
  <si>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</si>
  <si>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</si>
  <si>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</si>
  <si>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</si>
  <si>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</si>
  <si>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</si>
  <si>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</si>
  <si>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</si>
  <si>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</si>
  <si>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</si>
  <si>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</si>
  <si>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</si>
  <si>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</si>
  <si>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</si>
  <si>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</si>
  <si>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</si>
  <si>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</si>
  <si>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</si>
  <si>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</si>
  <si>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</si>
  <si>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</si>
  <si>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</si>
  <si>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</si>
  <si>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</si>
  <si>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</si>
  <si>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</si>
  <si>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</si>
  <si>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</si>
  <si>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</si>
  <si>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</si>
  <si>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</si>
  <si>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</si>
  <si>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</si>
  <si>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</si>
  <si>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</si>
  <si>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</si>
  <si>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</si>
  <si>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</si>
  <si>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</si>
  <si>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</si>
  <si>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</si>
  <si>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</si>
  <si>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</si>
  <si>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</si>
  <si>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</si>
  <si>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</si>
  <si>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</si>
  <si>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</si>
  <si>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</si>
  <si>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</si>
  <si>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</si>
  <si>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</si>
  <si>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</si>
  <si>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</si>
  <si>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</si>
  <si>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</si>
  <si>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</si>
  <si>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</si>
  <si>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</si>
  <si>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</si>
  <si>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</si>
  <si>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</si>
  <si>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</si>
  <si>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</si>
  <si>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</si>
  <si>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</si>
  <si>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</si>
  <si>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</si>
  <si>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</si>
  <si>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</si>
  <si>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</si>
  <si>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</si>
  <si>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</si>
  <si>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</si>
  <si>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</si>
  <si>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</si>
  <si>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</si>
  <si>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</si>
  <si>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</si>
  <si>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</si>
  <si>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</si>
  <si>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</si>
  <si>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</si>
  <si>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</si>
  <si>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</si>
  <si>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</si>
  <si>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</si>
  <si>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</si>
  <si>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</si>
  <si>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</si>
  <si>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</si>
  <si>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</si>
  <si>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</si>
  <si>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</si>
  <si>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</si>
  <si>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</si>
  <si>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</si>
  <si>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</si>
  <si>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</si>
  <si>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</si>
  <si>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</si>
  <si>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</si>
  <si>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</si>
  <si>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</si>
  <si>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</si>
  <si>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</si>
  <si>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</si>
  <si>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</si>
  <si>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</si>
  <si>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</si>
  <si>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</si>
  <si>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</si>
  <si>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</si>
  <si>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</si>
  <si>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</si>
  <si>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</si>
  <si>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</si>
  <si>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</si>
  <si>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</si>
  <si>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</si>
  <si>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</si>
  <si>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</si>
  <si>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</si>
  <si>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</si>
  <si>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</si>
  <si>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</si>
  <si>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</si>
  <si>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</si>
  <si>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</si>
  <si>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</si>
  <si>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</si>
  <si>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</si>
  <si>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</si>
  <si>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</si>
  <si>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</si>
  <si>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</si>
  <si>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</si>
  <si>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</si>
  <si>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</si>
  <si>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</si>
  <si>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</si>
  <si>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</si>
  <si>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</si>
  <si>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</si>
  <si>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</si>
  <si>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</si>
  <si>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</si>
  <si>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</si>
  <si>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</si>
  <si>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</si>
  <si>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</si>
  <si>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</si>
  <si>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</si>
  <si>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</si>
  <si>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</si>
  <si>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</si>
  <si>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</si>
  <si>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</si>
  <si>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</si>
  <si>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</si>
  <si>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</si>
  <si>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</si>
  <si>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</si>
  <si>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</si>
  <si>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</si>
  <si>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</si>
  <si>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</si>
  <si>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</si>
  <si>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</si>
  <si>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</si>
  <si>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</si>
  <si>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</si>
  <si>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</si>
  <si>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</si>
  <si>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</si>
  <si>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</si>
  <si>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</si>
  <si>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</si>
  <si>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</si>
  <si>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</si>
  <si>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</si>
  <si>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</si>
  <si>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</si>
  <si>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</si>
  <si>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</si>
  <si>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</si>
  <si>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</si>
  <si>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</si>
  <si>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</si>
  <si>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</si>
  <si>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</si>
  <si>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</si>
  <si>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</si>
  <si>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</si>
  <si>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</si>
  <si>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</si>
  <si>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</si>
  <si>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</si>
  <si>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</si>
  <si>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</si>
  <si>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</si>
  <si>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</si>
  <si>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</si>
  <si>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</si>
  <si>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</si>
  <si>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</si>
  <si>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</si>
  <si>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</si>
  <si>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</si>
  <si>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</si>
  <si>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</si>
  <si>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</si>
  <si>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</si>
  <si>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</si>
  <si>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</si>
  <si>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</si>
  <si>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</si>
  <si>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</si>
  <si>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</si>
  <si>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</si>
  <si>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</si>
  <si>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</si>
  <si>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</si>
  <si>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</si>
  <si>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</si>
  <si>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</si>
  <si>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</si>
  <si>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</si>
  <si>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</si>
  <si>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</si>
  <si>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</si>
  <si>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</si>
  <si>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</si>
  <si>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</si>
  <si>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</si>
  <si>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</si>
  <si>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</si>
  <si>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</si>
  <si>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</si>
  <si>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</si>
  <si>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</si>
  <si>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</si>
  <si>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</si>
  <si>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</si>
  <si>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</si>
  <si>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</si>
  <si>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</si>
  <si>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</si>
  <si>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</si>
  <si>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</si>
  <si>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</si>
  <si>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</si>
  <si>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</si>
  <si>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</si>
  <si>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</si>
  <si>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</si>
  <si>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</si>
  <si>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</si>
  <si>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</si>
  <si>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</si>
  <si>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</si>
  <si>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</si>
  <si>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</si>
  <si>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</si>
  <si>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</si>
  <si>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</si>
  <si>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</si>
  <si>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</si>
  <si>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</si>
  <si>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</si>
  <si>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</si>
  <si>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</si>
  <si>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</si>
  <si>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</si>
  <si>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</si>
  <si>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</si>
  <si>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</si>
  <si>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</si>
  <si>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</si>
  <si>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</si>
  <si>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</si>
  <si>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</si>
  <si>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</si>
  <si>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</si>
  <si>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</si>
  <si>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</si>
  <si>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</si>
  <si>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</si>
  <si>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</si>
  <si>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</si>
  <si>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</si>
  <si>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</si>
  <si>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</si>
  <si>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</si>
  <si>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</si>
  <si>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</si>
  <si>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</si>
  <si>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</si>
  <si>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</si>
  <si>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</si>
  <si>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</si>
  <si>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</si>
  <si>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</si>
  <si>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</si>
  <si>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</si>
  <si>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</si>
  <si>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</si>
  <si>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</si>
  <si>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</si>
  <si>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</si>
  <si>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</si>
  <si>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</si>
  <si>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</si>
  <si>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</si>
  <si>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</si>
  <si>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</si>
  <si>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</si>
  <si>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</si>
  <si>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</si>
  <si>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</si>
  <si>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</si>
  <si>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</si>
  <si>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</si>
  <si>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</si>
  <si>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</si>
  <si>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</si>
  <si>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</si>
  <si>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</si>
  <si>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</si>
  <si>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</si>
  <si>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</si>
  <si>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</si>
  <si>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</si>
  <si>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</si>
  <si>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</si>
  <si>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</si>
  <si>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</si>
  <si>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</si>
  <si>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</si>
  <si>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</si>
  <si>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</si>
  <si>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</si>
  <si>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</si>
  <si>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</si>
  <si>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</si>
  <si>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</si>
  <si>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</si>
  <si>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</si>
  <si>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</si>
  <si>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</si>
  <si>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</si>
  <si>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</si>
  <si>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</si>
  <si>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</si>
  <si>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</si>
  <si>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</si>
  <si>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</si>
  <si>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</si>
  <si>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</si>
  <si>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</si>
  <si>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</si>
  <si>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</si>
  <si>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</si>
  <si>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</si>
  <si>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</si>
  <si>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</si>
  <si>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</si>
  <si>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</si>
  <si>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</si>
  <si>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</si>
  <si>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</si>
  <si>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</si>
  <si>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</si>
  <si>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</si>
  <si>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</si>
  <si>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</si>
  <si>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</si>
  <si>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</si>
  <si>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</si>
  <si>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</si>
  <si>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</si>
  <si>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</si>
  <si>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</si>
  <si>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</si>
  <si>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</si>
  <si>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</si>
  <si>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</si>
  <si>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</si>
  <si>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</si>
  <si>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</si>
  <si>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</si>
  <si>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</si>
  <si>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</si>
  <si>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</si>
  <si>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</si>
  <si>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</si>
  <si>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</si>
  <si>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</si>
  <si>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</si>
  <si>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</si>
  <si>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</si>
  <si>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</si>
  <si>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</si>
  <si>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</si>
  <si>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</si>
  <si>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</si>
  <si>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</si>
  <si>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</si>
  <si>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</si>
  <si>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</si>
  <si>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</si>
  <si>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</si>
  <si>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</si>
  <si>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</si>
  <si>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</si>
  <si>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</si>
  <si>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</si>
  <si>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</si>
  <si>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</si>
  <si>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</si>
  <si>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</si>
  <si>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</si>
  <si>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</si>
  <si>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</si>
  <si>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</si>
  <si>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</si>
  <si>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</si>
  <si>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</si>
  <si>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</si>
  <si>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</si>
  <si>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</si>
  <si>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</si>
  <si>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</si>
  <si>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</si>
  <si>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</si>
  <si>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</si>
  <si>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</si>
  <si>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</si>
  <si>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</si>
  <si>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</si>
  <si>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</si>
  <si>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</si>
  <si>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</si>
  <si>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</si>
  <si>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</si>
  <si>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</si>
  <si>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</si>
  <si>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</si>
  <si>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</si>
  <si>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</si>
  <si>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</si>
  <si>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</si>
  <si>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</si>
  <si>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</si>
  <si>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</si>
  <si>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</si>
  <si>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</si>
  <si>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</si>
  <si>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</si>
  <si>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</si>
  <si>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</si>
  <si>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</si>
  <si>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</si>
  <si>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</si>
  <si>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</si>
  <si>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</si>
  <si>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</si>
  <si>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</si>
  <si>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</si>
  <si>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</si>
  <si>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</si>
  <si>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</si>
  <si>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</si>
  <si>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</si>
  <si>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</si>
  <si>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</si>
  <si>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</si>
  <si>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</si>
  <si>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</si>
  <si>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</si>
  <si>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</si>
  <si>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</si>
  <si>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</si>
  <si>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</si>
  <si>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</si>
  <si>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</si>
  <si>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</si>
  <si>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</si>
  <si>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</si>
  <si>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</si>
  <si>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</si>
  <si>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</si>
  <si>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</si>
  <si>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</si>
  <si>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</si>
  <si>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</si>
  <si>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</si>
  <si>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</si>
  <si>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</si>
  <si>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</si>
  <si>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</si>
  <si>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</si>
  <si>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</si>
  <si>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</si>
  <si>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</si>
  <si>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</si>
  <si>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</si>
  <si>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</si>
  <si>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</si>
  <si>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</si>
  <si>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</si>
  <si>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</si>
  <si>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</si>
  <si>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</si>
  <si>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</si>
  <si>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</si>
  <si>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</si>
  <si>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</si>
  <si>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</si>
  <si>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</si>
  <si>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</si>
  <si>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</si>
  <si>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</si>
  <si>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</si>
  <si>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</si>
  <si>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</si>
  <si>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</si>
  <si>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</si>
  <si>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</si>
  <si>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</si>
  <si>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</si>
  <si>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</si>
  <si>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</si>
  <si>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</si>
  <si>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</si>
  <si>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</si>
  <si>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</si>
  <si>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</si>
  <si>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</si>
  <si>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</si>
  <si>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</si>
  <si>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</si>
  <si>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</si>
  <si>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</si>
  <si>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</si>
  <si>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</si>
  <si>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</si>
  <si>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</si>
  <si>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</si>
  <si>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</si>
  <si>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</si>
  <si>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</si>
  <si>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</si>
  <si>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</si>
  <si>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</si>
  <si>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</si>
  <si>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</si>
  <si>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</si>
  <si>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</si>
  <si>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</si>
  <si>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</si>
  <si>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</si>
  <si>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</si>
  <si>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</si>
  <si>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</si>
  <si>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</si>
  <si>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</si>
  <si>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</si>
  <si>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</si>
  <si>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</si>
  <si>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</si>
  <si>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</si>
  <si>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</si>
  <si>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</si>
  <si>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</si>
  <si>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</si>
  <si>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</si>
  <si>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</si>
  <si>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</si>
  <si>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</si>
  <si>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</si>
  <si>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</si>
  <si>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</si>
  <si>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</si>
  <si>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</si>
  <si>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</si>
  <si>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</si>
  <si>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</si>
  <si>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</si>
  <si>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</si>
  <si>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</si>
  <si>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</si>
  <si>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</si>
  <si>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</si>
  <si>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</si>
  <si>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</si>
  <si>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</si>
  <si>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</si>
  <si>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</si>
  <si>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</si>
  <si>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</si>
  <si>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</si>
  <si>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</si>
  <si>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</si>
  <si>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</si>
  <si>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</si>
  <si>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</si>
  <si>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</si>
  <si>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</si>
  <si>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</si>
  <si>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</si>
  <si>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</si>
  <si>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</si>
  <si>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</si>
  <si>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</si>
  <si>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</si>
  <si>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</si>
  <si>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</si>
  <si>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</si>
  <si>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</si>
  <si>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</si>
  <si>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</si>
  <si>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</si>
  <si>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</si>
  <si>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</si>
  <si>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</si>
  <si>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</si>
  <si>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</si>
  <si>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</si>
  <si>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</si>
  <si>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</si>
  <si>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</si>
  <si>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</si>
  <si>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</si>
  <si>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</si>
  <si>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</si>
  <si>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</si>
  <si>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</si>
  <si>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</si>
  <si>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</si>
  <si>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</si>
  <si>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</si>
  <si>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</si>
  <si>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</si>
  <si>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</si>
  <si>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</si>
  <si>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</si>
  <si>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</si>
  <si>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</si>
  <si>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</si>
  <si>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</si>
  <si>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</si>
  <si>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</si>
  <si>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</si>
  <si>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</si>
  <si>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</si>
  <si>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</si>
  <si>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</si>
  <si>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</si>
  <si>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</si>
  <si>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</si>
  <si>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</si>
  <si>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</si>
  <si>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</si>
  <si>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</si>
  <si>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</si>
  <si>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</si>
  <si>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</si>
  <si>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</si>
  <si>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</si>
  <si>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</si>
  <si>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</si>
  <si>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</si>
  <si>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</si>
  <si>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</si>
  <si>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</si>
  <si>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</si>
  <si>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</si>
  <si>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</si>
  <si>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</si>
  <si>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</si>
  <si>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</si>
  <si>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</si>
  <si>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</si>
  <si>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</si>
  <si>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</si>
  <si>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</si>
  <si>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</si>
  <si>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</si>
  <si>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</si>
  <si>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</si>
  <si>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</si>
  <si>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</si>
  <si>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</si>
  <si>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</si>
  <si>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</si>
  <si>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</si>
  <si>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</si>
  <si>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</si>
  <si>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</si>
  <si>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</si>
  <si>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</si>
  <si>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</si>
  <si>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</si>
  <si>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</si>
  <si>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</si>
  <si>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</si>
  <si>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</si>
  <si>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</si>
  <si>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</si>
  <si>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</si>
  <si>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</si>
  <si>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</si>
  <si>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</si>
  <si>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</si>
  <si>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</si>
  <si>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</si>
  <si>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</si>
  <si>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</si>
  <si>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</si>
  <si>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</si>
  <si>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</si>
  <si>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</si>
  <si>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</si>
  <si>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</si>
  <si>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</si>
  <si>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</si>
  <si>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</si>
  <si>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</si>
  <si>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</si>
  <si>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</si>
  <si>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</si>
  <si>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</si>
  <si>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</si>
  <si>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</si>
  <si>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</si>
  <si>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</si>
  <si>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</si>
  <si>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</si>
  <si>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</si>
  <si>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</si>
  <si>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</si>
  <si>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</si>
  <si>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</si>
  <si>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</si>
  <si>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</si>
  <si>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</si>
  <si>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</si>
  <si>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</si>
  <si>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</si>
  <si>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</si>
  <si>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</si>
  <si>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</si>
  <si>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</si>
  <si>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</si>
  <si>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</si>
  <si>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</si>
  <si>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</si>
  <si>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</si>
  <si>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</si>
  <si>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</si>
  <si>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</si>
  <si>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</si>
  <si>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</si>
  <si>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</si>
  <si>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</si>
  <si>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</si>
  <si>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</si>
  <si>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</si>
  <si>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</si>
  <si>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</si>
  <si>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</si>
  <si>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</si>
  <si>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</si>
  <si>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</si>
  <si>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</si>
  <si>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</si>
  <si>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</si>
  <si>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</si>
  <si>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</si>
  <si>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</si>
  <si>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</si>
  <si>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</si>
  <si>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</si>
  <si>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</si>
  <si>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</si>
  <si>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</si>
  <si>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</si>
  <si>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</si>
  <si>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</si>
  <si>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</si>
  <si>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</si>
  <si>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</si>
  <si>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</si>
  <si>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</si>
  <si>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</si>
  <si>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</si>
  <si>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</si>
  <si>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</si>
  <si>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</si>
  <si>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</si>
  <si>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</si>
  <si>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</si>
  <si>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</si>
  <si>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</si>
  <si>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</si>
  <si>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</si>
  <si>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</si>
  <si>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</si>
  <si>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</si>
  <si>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</si>
  <si>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</si>
  <si>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</si>
  <si>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</si>
  <si>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</si>
  <si>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</si>
  <si>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</si>
  <si>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</si>
  <si>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</si>
  <si>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</si>
  <si>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</si>
  <si>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</si>
  <si>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</si>
  <si>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</si>
  <si>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</si>
  <si>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</si>
  <si>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</si>
  <si>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</si>
  <si>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</si>
  <si>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</si>
  <si>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</si>
  <si>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</si>
  <si>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</si>
  <si>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</si>
  <si>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</si>
  <si>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</si>
  <si>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</si>
  <si>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</si>
  <si>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</si>
  <si>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</si>
  <si>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</si>
  <si>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</si>
  <si>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</si>
  <si>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</si>
  <si>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</si>
  <si>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</si>
  <si>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</si>
  <si>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</si>
  <si>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</si>
  <si>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</si>
  <si>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</si>
  <si>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</si>
  <si>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</si>
  <si>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</si>
  <si>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</si>
  <si>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</si>
  <si>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</si>
  <si>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</si>
  <si>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</si>
  <si>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</si>
  <si>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</si>
  <si>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</si>
  <si>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</si>
  <si>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</si>
  <si>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</si>
  <si>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</si>
  <si>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</si>
  <si>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</si>
  <si>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</si>
  <si>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</si>
  <si>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</si>
  <si>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</si>
  <si>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</si>
  <si>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</si>
  <si>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</si>
  <si>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</si>
  <si>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</si>
  <si>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</si>
  <si>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</si>
  <si>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</si>
  <si>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</si>
  <si>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</si>
  <si>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</si>
  <si>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</si>
  <si>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</si>
  <si>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</si>
  <si>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</si>
  <si>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</si>
  <si>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</si>
  <si>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</si>
  <si>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</si>
  <si>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</si>
  <si>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</si>
  <si>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</si>
  <si>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</si>
  <si>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</si>
  <si>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</si>
  <si>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</si>
  <si>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</si>
  <si>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</si>
  <si>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</si>
  <si>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</si>
  <si>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</si>
  <si>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</si>
  <si>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</si>
  <si>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</si>
  <si>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</si>
  <si>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</si>
  <si>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</si>
  <si>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</si>
  <si>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</si>
  <si>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</si>
  <si>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</si>
  <si>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</si>
  <si>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</si>
  <si>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</si>
  <si>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</si>
  <si>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</si>
  <si>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</si>
  <si>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</si>
  <si>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</si>
  <si>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</si>
  <si>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</si>
  <si>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</si>
  <si>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</si>
  <si>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</si>
  <si>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</si>
  <si>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</si>
  <si>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</si>
  <si>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</si>
  <si>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</si>
  <si>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</si>
  <si>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</si>
  <si>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</si>
  <si>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</si>
  <si>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</si>
  <si>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</si>
  <si>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</si>
  <si>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</si>
  <si>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</si>
  <si>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</si>
  <si>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</si>
  <si>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</si>
  <si>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</si>
  <si>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</si>
  <si>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</si>
  <si>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</si>
  <si>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</si>
  <si>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</si>
  <si>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</si>
  <si>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</si>
  <si>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</si>
  <si>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</si>
  <si>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</si>
  <si>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</si>
  <si>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</si>
  <si>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</si>
  <si>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</si>
  <si>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</si>
  <si>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</si>
  <si>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</si>
  <si>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</si>
  <si>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</si>
  <si>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</si>
  <si>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</si>
  <si>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</si>
  <si>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</si>
  <si>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</si>
  <si>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</si>
  <si>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</si>
  <si>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</si>
  <si>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</si>
  <si>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</si>
  <si>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</si>
  <si>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</si>
  <si>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</si>
  <si>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</si>
  <si>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</si>
  <si>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</si>
  <si>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</si>
  <si>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</si>
  <si>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</si>
  <si>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</si>
  <si>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</si>
  <si>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</si>
  <si>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</si>
  <si>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</si>
  <si>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</si>
  <si>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</si>
  <si>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</si>
  <si>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</si>
  <si>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</si>
  <si>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</si>
  <si>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</si>
  <si>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</si>
  <si>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</si>
  <si>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</si>
  <si>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</si>
  <si>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</si>
  <si>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</si>
  <si>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</si>
  <si>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</si>
  <si>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</si>
  <si>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</si>
  <si>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</si>
  <si>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</si>
  <si>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</si>
  <si>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</si>
  <si>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</si>
  <si>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</si>
  <si>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</si>
  <si>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</si>
  <si>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</si>
  <si>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</si>
  <si>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</si>
  <si>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</si>
  <si>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</si>
  <si>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</si>
  <si>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</si>
  <si>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</si>
  <si>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</si>
  <si>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</si>
  <si>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</si>
  <si>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</si>
  <si>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</si>
  <si>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</si>
  <si>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</si>
  <si>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</si>
  <si>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</si>
  <si>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</si>
  <si>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</si>
  <si>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</si>
  <si>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</si>
  <si>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</si>
  <si>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</si>
  <si>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</si>
  <si>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</si>
  <si>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</si>
  <si>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</si>
  <si>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</si>
  <si>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</si>
  <si>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</si>
  <si>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</si>
  <si>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</si>
  <si>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</si>
  <si>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</si>
  <si>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</si>
  <si>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</si>
  <si>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</si>
  <si>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</si>
  <si>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</si>
  <si>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</si>
  <si>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</si>
  <si>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</si>
  <si>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</si>
  <si>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</si>
  <si>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</si>
  <si>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</si>
  <si>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</si>
  <si>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</si>
  <si>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</si>
  <si>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</si>
  <si>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</si>
  <si>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</si>
  <si>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</si>
  <si>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</si>
  <si>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</si>
  <si>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</si>
  <si>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</si>
  <si>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</si>
  <si>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</si>
  <si>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</si>
  <si>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</si>
  <si>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</si>
  <si>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</si>
  <si>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</si>
  <si>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</si>
  <si>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</si>
  <si>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</si>
  <si>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</si>
  <si>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</si>
  <si>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</si>
  <si>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</si>
  <si>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</si>
  <si>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</si>
  <si>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</si>
  <si>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</si>
  <si>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</si>
  <si>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</si>
  <si>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</si>
  <si>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</si>
  <si>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</si>
  <si>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</si>
  <si>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</si>
  <si>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</si>
  <si>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</si>
  <si>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</si>
  <si>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</si>
  <si>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</si>
  <si>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</si>
  <si>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</si>
  <si>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</si>
  <si>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</si>
  <si>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</si>
  <si>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</si>
  <si>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</si>
  <si>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</si>
  <si>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</si>
  <si>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</si>
  <si>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</si>
  <si>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</si>
  <si>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</si>
  <si>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</si>
  <si>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</si>
  <si>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</si>
  <si>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</si>
  <si>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</si>
  <si>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</si>
  <si>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</si>
  <si>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</si>
  <si>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</si>
  <si>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</si>
  <si>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</si>
  <si>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</si>
  <si>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</si>
  <si>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</si>
  <si>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</si>
  <si>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</si>
  <si>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</si>
  <si>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</si>
  <si>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</si>
  <si>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</si>
  <si>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</si>
  <si>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</si>
  <si>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</si>
  <si>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</si>
  <si>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</si>
  <si>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</si>
  <si>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</si>
  <si>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</si>
  <si>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</si>
  <si>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</si>
  <si>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</si>
  <si>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</si>
  <si>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</si>
  <si>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</si>
  <si>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</si>
  <si>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</si>
  <si>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</si>
  <si>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</si>
  <si>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</si>
  <si>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</si>
  <si>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</si>
  <si>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</si>
  <si>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</si>
  <si>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</si>
  <si>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</si>
  <si>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</si>
  <si>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</si>
  <si>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</si>
  <si>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</si>
  <si>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</si>
  <si>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</si>
  <si>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</si>
  <si>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</si>
  <si>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</si>
  <si>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</si>
  <si>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</si>
  <si>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</si>
  <si>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</si>
  <si>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</si>
  <si>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</si>
  <si>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</si>
  <si>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</si>
  <si>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</si>
  <si>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</si>
  <si>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</si>
  <si>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</si>
  <si>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</si>
  <si>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</si>
  <si>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</si>
  <si>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</si>
  <si>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</si>
  <si>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</si>
  <si>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</si>
  <si>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</si>
  <si>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</si>
  <si>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</si>
  <si>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</si>
  <si>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</si>
  <si>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</si>
  <si>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</si>
  <si>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</si>
  <si>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</si>
  <si>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</si>
  <si>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</si>
  <si>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</si>
  <si>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</si>
  <si>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</si>
  <si>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</si>
  <si>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</si>
  <si>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</si>
  <si>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</si>
  <si>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</si>
  <si>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</si>
  <si>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</si>
  <si>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</si>
  <si>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</si>
  <si>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</si>
  <si>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</si>
  <si>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</si>
  <si>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</si>
  <si>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</si>
  <si>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</si>
  <si>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</si>
  <si>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</si>
  <si>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</si>
  <si>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</si>
  <si>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</si>
  <si>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</si>
  <si>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</si>
  <si>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</si>
  <si>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</si>
  <si>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</si>
  <si>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</si>
  <si>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</si>
  <si>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</si>
  <si>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</si>
  <si>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</si>
  <si>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</si>
  <si>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</si>
  <si>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</si>
  <si>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</si>
  <si>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</si>
  <si>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</si>
  <si>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</si>
  <si>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</si>
  <si>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</si>
  <si>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</si>
  <si>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</si>
  <si>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</si>
  <si>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</si>
  <si>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</si>
  <si>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</si>
  <si>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</si>
  <si>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</si>
  <si>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</si>
  <si>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</si>
  <si>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</si>
  <si>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</si>
  <si>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</si>
  <si>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</si>
  <si>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</si>
  <si>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</si>
  <si>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</si>
  <si>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</si>
  <si>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</si>
  <si>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</si>
  <si>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</si>
  <si>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</si>
  <si>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</si>
  <si>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</si>
  <si>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</si>
  <si>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</si>
  <si>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</si>
  <si>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</si>
  <si>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</si>
  <si>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</si>
  <si>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</si>
  <si>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</si>
  <si>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</si>
  <si>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</si>
  <si>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</si>
  <si>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</si>
  <si>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</si>
  <si>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</si>
  <si>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</si>
  <si>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</si>
  <si>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</si>
  <si>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</si>
  <si>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</si>
  <si>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</si>
  <si>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</si>
  <si>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</si>
  <si>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</si>
  <si>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</si>
  <si>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</si>
  <si>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</si>
  <si>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</si>
  <si>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</si>
  <si>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</si>
  <si>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</si>
  <si>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</si>
  <si>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</si>
  <si>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</si>
  <si>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</si>
  <si>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</si>
  <si>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</si>
  <si>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</si>
  <si>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</si>
  <si>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</si>
  <si>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</si>
  <si>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</si>
  <si>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</si>
  <si>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</si>
  <si>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</si>
  <si>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</si>
  <si>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</si>
  <si>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</si>
  <si>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</si>
  <si>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</si>
  <si>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</si>
  <si>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</si>
  <si>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</si>
  <si>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</si>
  <si>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</si>
  <si>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</si>
  <si>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</si>
  <si>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</si>
  <si>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</si>
  <si>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</si>
  <si>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</si>
  <si>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</si>
  <si>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</si>
  <si>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</si>
  <si>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</si>
  <si>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</si>
  <si>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</si>
  <si>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</si>
  <si>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</si>
  <si>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</si>
  <si>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</si>
  <si>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</si>
  <si>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</si>
  <si>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</si>
  <si>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</si>
  <si>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</si>
  <si>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</si>
  <si>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</si>
  <si>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</si>
  <si>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</si>
  <si>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</si>
  <si>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</si>
  <si>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</si>
  <si>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</si>
  <si>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</si>
  <si>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</si>
  <si>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</si>
  <si>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</si>
  <si>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</si>
  <si>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</si>
  <si>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</si>
  <si>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</si>
  <si>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</si>
  <si>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</si>
  <si>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</si>
  <si>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</si>
  <si>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</si>
  <si>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</si>
  <si>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</si>
  <si>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</si>
  <si>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</si>
  <si>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</si>
  <si>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</si>
  <si>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</si>
  <si>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</si>
  <si>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</si>
  <si>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</si>
  <si>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</si>
  <si>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</si>
  <si>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</si>
  <si>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</si>
  <si>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</si>
  <si>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</si>
  <si>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</si>
  <si>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</si>
  <si>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</si>
  <si>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</si>
  <si>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</si>
  <si>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</si>
  <si>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</si>
  <si>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</si>
  <si>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</si>
  <si>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</si>
  <si>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</si>
  <si>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</si>
  <si>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</si>
  <si>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</si>
  <si>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</si>
  <si>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</si>
  <si>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</si>
  <si>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</si>
  <si>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</si>
  <si>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</si>
  <si>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</si>
  <si>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</si>
  <si>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</si>
  <si>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</si>
  <si>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</si>
  <si>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</si>
  <si>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</si>
  <si>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</si>
  <si>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</si>
  <si>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</si>
  <si>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</si>
  <si>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</si>
  <si>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</si>
  <si>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</si>
  <si>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</si>
  <si>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</si>
  <si>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</si>
  <si>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</si>
  <si>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</si>
  <si>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</si>
  <si>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</si>
  <si>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</si>
  <si>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</si>
  <si>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</si>
  <si>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</si>
  <si>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</si>
  <si>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</si>
  <si>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</si>
  <si>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</si>
  <si>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</si>
  <si>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</si>
  <si>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</si>
  <si>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</si>
  <si>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</si>
  <si>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</si>
  <si>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</si>
  <si>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</si>
  <si>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</si>
  <si>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</si>
  <si>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</si>
  <si>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</si>
  <si>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</si>
  <si>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</si>
  <si>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</si>
  <si>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</si>
  <si>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</si>
  <si>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</si>
  <si>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</si>
  <si>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</si>
  <si>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</si>
  <si>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</si>
  <si>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</si>
  <si>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</si>
  <si>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</si>
  <si>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</si>
  <si>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</si>
  <si>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</si>
  <si>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</si>
  <si>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</si>
  <si>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</si>
  <si>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</si>
  <si>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</si>
  <si>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</si>
  <si>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</si>
  <si>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</si>
  <si>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</si>
  <si>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</si>
  <si>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</si>
  <si>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</si>
  <si>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</si>
  <si>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</si>
  <si>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</si>
  <si>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</si>
  <si>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</si>
  <si>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</si>
  <si>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</si>
  <si>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</si>
  <si>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</si>
  <si>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</si>
  <si>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</si>
  <si>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</si>
  <si>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</si>
  <si>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</si>
  <si>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</si>
  <si>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</si>
  <si>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</si>
  <si>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</si>
  <si>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</si>
  <si>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</si>
  <si>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</si>
  <si>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</si>
  <si>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</si>
  <si>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</si>
  <si>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</si>
  <si>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</si>
  <si>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</si>
  <si>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</si>
  <si>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</si>
  <si>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</si>
  <si>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</si>
  <si>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</si>
  <si>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</si>
  <si>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</si>
  <si>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</si>
  <si>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</si>
  <si>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</si>
  <si>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</si>
  <si>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</si>
  <si>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</si>
  <si>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</si>
  <si>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</si>
  <si>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</si>
  <si>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</si>
  <si>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</si>
  <si>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</si>
  <si>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</si>
  <si>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</si>
  <si>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</si>
  <si>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</si>
  <si>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</si>
  <si>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</si>
  <si>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</si>
  <si>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</si>
  <si>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</si>
  <si>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</si>
  <si>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</si>
  <si>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</si>
  <si>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</si>
  <si>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</si>
  <si>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</si>
  <si>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</si>
  <si>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</si>
  <si>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</si>
  <si>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</si>
  <si>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</si>
  <si>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</si>
  <si>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</si>
  <si>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</si>
  <si>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</si>
  <si>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</si>
  <si>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</si>
  <si>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</si>
  <si>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</si>
  <si>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</si>
  <si>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</si>
  <si>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</si>
  <si>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</si>
  <si>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</si>
  <si>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</si>
  <si>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</si>
  <si>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</si>
  <si>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</si>
  <si>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</si>
  <si>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</si>
  <si>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</si>
  <si>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</si>
  <si>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</si>
  <si>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</si>
  <si>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</si>
  <si>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</si>
  <si>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</si>
  <si>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</si>
  <si>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</si>
  <si>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</si>
  <si>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</si>
  <si>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</si>
  <si>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</si>
  <si>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</si>
  <si>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</si>
  <si>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</si>
  <si>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</si>
  <si>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</si>
  <si>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</si>
  <si>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</si>
  <si>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</si>
  <si>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</si>
  <si>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</si>
  <si>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</si>
  <si>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</si>
  <si>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</si>
  <si>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</si>
  <si>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</si>
  <si>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</si>
  <si>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</si>
  <si>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</si>
  <si>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</si>
  <si>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</si>
  <si>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</si>
  <si>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</si>
  <si>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</si>
  <si>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</si>
  <si>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</si>
  <si>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</si>
  <si>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</si>
  <si>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</si>
  <si>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</si>
  <si>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</si>
  <si>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</si>
  <si>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</si>
  <si>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</si>
  <si>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</si>
  <si>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</si>
  <si>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</si>
  <si>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</si>
  <si>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</si>
  <si>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</si>
  <si>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</si>
  <si>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</si>
  <si>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</si>
  <si>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</si>
  <si>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</si>
  <si>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</si>
  <si>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</si>
  <si>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</si>
  <si>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</si>
  <si>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</si>
  <si>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</si>
  <si>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</si>
  <si>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</si>
  <si>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</si>
  <si>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</si>
  <si>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</si>
  <si>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</si>
  <si>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</si>
  <si>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</si>
  <si>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</si>
  <si>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</si>
  <si>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</si>
  <si>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</si>
  <si>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</si>
  <si>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</si>
  <si>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</si>
  <si>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</si>
  <si>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</si>
  <si>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</si>
  <si>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</si>
  <si>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</si>
  <si>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</si>
  <si>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</si>
  <si>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</si>
  <si>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</si>
  <si>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</si>
  <si>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</si>
  <si>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</si>
  <si>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</si>
  <si>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</si>
  <si>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</si>
  <si>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</si>
  <si>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</si>
  <si>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</si>
  <si>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</si>
  <si>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</si>
  <si>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</si>
  <si>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</si>
  <si>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</si>
  <si>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</si>
  <si>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</si>
  <si>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</si>
  <si>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</si>
  <si>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</si>
  <si>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</si>
  <si>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</si>
  <si>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</si>
  <si>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</si>
  <si>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</si>
  <si>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</si>
  <si>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</si>
  <si>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</si>
  <si>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</si>
  <si>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</si>
  <si>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</si>
  <si>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</si>
  <si>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</si>
  <si>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</si>
  <si>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</si>
  <si>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</si>
  <si>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</si>
  <si>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</si>
  <si>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</si>
  <si>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</si>
  <si>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</si>
  <si>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</si>
  <si>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</si>
  <si>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</si>
  <si>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</si>
  <si>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</si>
  <si>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</si>
  <si>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</si>
  <si>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</si>
  <si>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</si>
  <si>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</si>
  <si>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</si>
  <si>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</si>
  <si>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</si>
  <si>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</si>
  <si>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</si>
  <si>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</si>
  <si>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</si>
  <si>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</si>
  <si>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</si>
  <si>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</si>
  <si>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</si>
  <si>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</si>
  <si>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</si>
  <si>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</si>
  <si>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</si>
  <si>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</si>
  <si>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</si>
  <si>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</si>
  <si>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</si>
  <si>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</si>
  <si>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</si>
  <si>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</si>
  <si>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</si>
  <si>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</si>
  <si>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</si>
  <si>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</si>
  <si>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</si>
  <si>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</si>
  <si>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</si>
  <si>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</si>
  <si>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</si>
  <si>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</si>
  <si>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</si>
  <si>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</si>
  <si>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</si>
  <si>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</si>
  <si>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</si>
  <si>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</si>
  <si>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</si>
  <si>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</si>
  <si>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</si>
  <si>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</si>
  <si>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</si>
  <si>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</si>
  <si>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</si>
  <si>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</si>
  <si>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</si>
  <si>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</si>
  <si>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</si>
  <si>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</si>
  <si>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</si>
  <si>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</si>
  <si>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</si>
  <si>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</si>
  <si>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</si>
  <si>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</si>
  <si>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</si>
  <si>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</si>
  <si>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</si>
  <si>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</si>
  <si>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</si>
  <si>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</si>
  <si>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</si>
  <si>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</si>
  <si>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</si>
  <si>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</si>
  <si>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</si>
  <si>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</si>
  <si>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</si>
  <si>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</si>
  <si>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</si>
  <si>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</si>
  <si>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</si>
  <si>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</si>
  <si>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</si>
  <si>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</si>
  <si>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</si>
  <si>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</si>
  <si>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</si>
  <si>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</si>
  <si>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</si>
  <si>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</si>
  <si>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</si>
  <si>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</si>
  <si>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</si>
  <si>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</si>
  <si>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</si>
  <si>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</si>
  <si>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</si>
  <si>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</si>
  <si>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</si>
  <si>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</si>
  <si>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</si>
  <si>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</si>
  <si>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</si>
  <si>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</si>
  <si>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</si>
  <si>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</si>
  <si>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</si>
  <si>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</si>
  <si>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</si>
  <si>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</si>
  <si>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</si>
  <si>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</si>
  <si>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</si>
  <si>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</si>
  <si>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</si>
  <si>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</si>
  <si>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</si>
  <si>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</si>
  <si>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</si>
  <si>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</si>
  <si>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</si>
  <si>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</si>
  <si>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</si>
  <si>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</si>
  <si>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</si>
  <si>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</si>
  <si>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</si>
  <si>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</si>
  <si>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</si>
  <si>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</si>
  <si>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</si>
  <si>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</si>
  <si>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</si>
  <si>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</si>
  <si>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</si>
  <si>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</si>
  <si>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</si>
  <si>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</si>
  <si>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</si>
  <si>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</si>
  <si>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</si>
  <si>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</si>
  <si>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</si>
  <si>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</si>
  <si>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</si>
  <si>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</si>
  <si>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</si>
  <si>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</si>
  <si>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</si>
  <si>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</si>
  <si>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</si>
  <si>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</si>
  <si>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</si>
  <si>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</si>
  <si>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</si>
  <si>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</si>
  <si>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</si>
  <si>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</si>
  <si>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</si>
  <si>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</si>
  <si>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</si>
  <si>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</si>
  <si>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</si>
  <si>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</si>
  <si>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</si>
  <si>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</si>
  <si>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</si>
  <si>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</si>
  <si>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</si>
  <si>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</si>
  <si>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</si>
  <si>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</si>
  <si>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</si>
  <si>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</si>
  <si>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</si>
  <si>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</si>
  <si>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</si>
  <si>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</si>
  <si>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</si>
  <si>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</si>
  <si>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</si>
  <si>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</si>
  <si>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</si>
  <si>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</si>
  <si>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</si>
  <si>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</si>
  <si>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</si>
  <si>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</si>
  <si>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</si>
  <si>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</si>
  <si>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</si>
  <si>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</si>
  <si>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</si>
  <si>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</si>
  <si>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</si>
  <si>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</si>
  <si>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</si>
  <si>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</si>
  <si>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</si>
  <si>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</si>
  <si>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</si>
  <si>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</si>
  <si>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</si>
  <si>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</si>
  <si>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</si>
  <si>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</si>
  <si>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</si>
  <si>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</si>
  <si>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</si>
  <si>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</si>
  <si>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</si>
  <si>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</si>
  <si>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</si>
  <si>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</si>
  <si>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</si>
  <si>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</si>
  <si>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</si>
  <si>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</si>
  <si>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</si>
  <si>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</si>
  <si>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</si>
  <si>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</si>
  <si>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</si>
  <si>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</si>
  <si>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</si>
  <si>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</si>
  <si>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</si>
  <si>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</si>
  <si>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</si>
  <si>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</si>
  <si>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</si>
  <si>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</si>
  <si>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</si>
  <si>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</si>
  <si>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</si>
  <si>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</si>
  <si>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</si>
  <si>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</si>
  <si>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</si>
  <si>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</si>
  <si>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</si>
  <si>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</si>
  <si>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</si>
  <si>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</si>
  <si>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</si>
  <si>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</si>
  <si>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</si>
  <si>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</si>
  <si>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</si>
  <si>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</si>
  <si>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</si>
  <si>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</si>
  <si>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</si>
  <si>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</si>
  <si>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</si>
  <si>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</si>
  <si>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</si>
  <si>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</si>
  <si>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</si>
  <si>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</si>
  <si>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</si>
  <si>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</si>
  <si>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</si>
  <si>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</si>
  <si>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</si>
  <si>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</si>
  <si>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</si>
  <si>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</si>
  <si>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</si>
  <si>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</si>
  <si>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</si>
  <si>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</si>
  <si>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</si>
  <si>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</si>
  <si>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</si>
  <si>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</si>
  <si>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</si>
  <si>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</si>
  <si>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</si>
  <si>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</si>
  <si>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</si>
  <si>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</si>
  <si>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</si>
  <si>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</si>
  <si>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</si>
  <si>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</si>
  <si>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</si>
  <si>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</si>
  <si>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</si>
  <si>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</si>
  <si>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</si>
  <si>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</si>
  <si>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</si>
  <si>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</si>
  <si>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</si>
  <si>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</si>
  <si>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</si>
  <si>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</si>
  <si>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</si>
  <si>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</si>
  <si>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</si>
  <si>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</si>
  <si>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</si>
  <si>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</si>
  <si>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</si>
  <si>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</si>
  <si>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</si>
  <si>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</si>
  <si>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</si>
  <si>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</si>
  <si>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</si>
  <si>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</si>
  <si>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</si>
  <si>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</si>
  <si>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</si>
  <si>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</si>
  <si>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</si>
  <si>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</si>
  <si>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</si>
  <si>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</si>
  <si>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</si>
  <si>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</si>
  <si>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</si>
  <si>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</si>
  <si>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</si>
  <si>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</si>
  <si>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</si>
  <si>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</si>
  <si>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</si>
  <si>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</si>
  <si>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</si>
  <si>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</si>
  <si>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</si>
  <si>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</si>
  <si>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</si>
  <si>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</si>
  <si>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</si>
  <si>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</si>
  <si>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</si>
  <si>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</si>
  <si>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</si>
  <si>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</si>
  <si>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</si>
  <si>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</si>
  <si>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</si>
  <si>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</si>
  <si>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</si>
  <si>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</si>
  <si>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</si>
  <si>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</si>
  <si>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</si>
  <si>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</si>
  <si>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</si>
  <si>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</si>
  <si>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</si>
  <si>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</si>
  <si>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</si>
  <si>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</si>
  <si>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</si>
  <si>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</si>
  <si>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</si>
  <si>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</si>
  <si>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</si>
  <si>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</si>
  <si>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</si>
  <si>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</si>
  <si>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</si>
  <si>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</si>
  <si>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</si>
  <si>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</si>
  <si>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</si>
  <si>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</si>
  <si>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</si>
  <si>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</si>
  <si>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</si>
  <si>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</si>
  <si>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</si>
  <si>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</si>
  <si>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</si>
  <si>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</si>
  <si>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</si>
  <si>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</si>
  <si>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</si>
  <si>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</si>
  <si>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</si>
  <si>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</si>
  <si>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</si>
  <si>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</si>
  <si>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</si>
  <si>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</si>
  <si>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</si>
  <si>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</si>
  <si>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</si>
  <si>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</si>
  <si>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</si>
  <si>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</si>
  <si>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</si>
  <si>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</si>
  <si>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</si>
  <si>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</si>
  <si>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</si>
  <si>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</si>
  <si>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</si>
  <si>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</si>
  <si>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</si>
  <si>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</si>
  <si>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</si>
  <si>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</si>
  <si>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</si>
  <si>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</si>
  <si>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</si>
  <si>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</si>
  <si>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</si>
  <si>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</si>
  <si>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</si>
  <si>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</si>
  <si>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</si>
  <si>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</si>
  <si>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</si>
  <si>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</si>
  <si>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</si>
  <si>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</si>
  <si>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</si>
  <si>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</si>
  <si>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</si>
  <si>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</si>
  <si>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</si>
  <si>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</si>
  <si>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</si>
  <si>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</si>
  <si>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</si>
  <si>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</si>
  <si>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</si>
  <si>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</si>
  <si>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</si>
  <si>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</si>
  <si>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</si>
  <si>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</si>
  <si>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</si>
  <si>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</si>
  <si>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</si>
  <si>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</si>
  <si>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</si>
  <si>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</si>
  <si>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</si>
  <si>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</si>
  <si>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</si>
  <si>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</si>
  <si>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</si>
  <si>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</si>
  <si>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</si>
  <si>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</si>
  <si>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</si>
  <si>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</si>
  <si>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</si>
  <si>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</si>
  <si>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</si>
  <si>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</si>
  <si>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</si>
  <si>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</si>
  <si>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</si>
  <si>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</si>
  <si>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</si>
  <si>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</si>
  <si>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</si>
  <si>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</si>
  <si>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</si>
  <si>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</si>
  <si>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</si>
  <si>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</si>
  <si>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</si>
  <si>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</si>
  <si>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</si>
  <si>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</si>
  <si>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</si>
  <si>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</si>
  <si>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</si>
  <si>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</si>
  <si>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</si>
  <si>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</si>
  <si>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</si>
  <si>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</si>
  <si>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</si>
  <si>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</si>
  <si>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</si>
  <si>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</si>
  <si>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</si>
  <si>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</si>
  <si>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</si>
  <si>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</si>
  <si>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</si>
  <si>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</si>
  <si>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</si>
  <si>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</si>
  <si>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</si>
  <si>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</si>
  <si>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</si>
  <si>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</si>
  <si>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</si>
  <si>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</si>
  <si>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</si>
  <si>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</si>
  <si>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</si>
  <si>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</si>
  <si>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</si>
  <si>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</si>
  <si>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</si>
  <si>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</si>
  <si>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</si>
  <si>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</si>
  <si>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</si>
  <si>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</si>
  <si>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</si>
  <si>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</si>
  <si>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</si>
  <si>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</si>
  <si>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</si>
  <si>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</si>
  <si>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</si>
  <si>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</si>
  <si>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</si>
  <si>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</si>
  <si>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</si>
  <si>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</si>
  <si>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</si>
  <si>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</si>
  <si>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</si>
  <si>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</si>
  <si>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</si>
  <si>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</si>
  <si>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</si>
  <si>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</si>
  <si>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</si>
  <si>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</si>
  <si>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</si>
  <si>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</si>
  <si>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</si>
  <si>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</si>
  <si>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</si>
  <si>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</si>
  <si>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</si>
  <si>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</si>
  <si>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</si>
  <si>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</si>
  <si>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</si>
  <si>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</si>
  <si>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</si>
  <si>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</si>
  <si>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</si>
  <si>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</si>
  <si>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</si>
  <si>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</si>
  <si>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</si>
  <si>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</si>
  <si>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</si>
  <si>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</si>
  <si>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</si>
  <si>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</si>
  <si>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</si>
  <si>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</si>
  <si>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</si>
  <si>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</si>
  <si>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</si>
  <si>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</si>
  <si>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</si>
  <si>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</si>
  <si>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</si>
  <si>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</si>
  <si>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</si>
  <si>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</si>
  <si>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</si>
  <si>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</si>
  <si>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</si>
  <si>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</si>
  <si>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</si>
  <si>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</si>
  <si>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</si>
  <si>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</si>
  <si>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</si>
  <si>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</si>
  <si>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</si>
  <si>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</si>
  <si>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</si>
  <si>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</si>
  <si>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</si>
  <si>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</si>
  <si>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</si>
  <si>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</si>
  <si>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</si>
  <si>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</si>
  <si>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</si>
  <si>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</si>
  <si>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</si>
  <si>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</si>
  <si>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</si>
  <si>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</si>
  <si>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</si>
  <si>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</si>
  <si>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</si>
  <si>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</si>
  <si>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</si>
  <si>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</si>
  <si>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</si>
  <si>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</si>
  <si>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</si>
  <si>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</si>
  <si>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</si>
  <si>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</si>
  <si>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</si>
  <si>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</si>
  <si>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</si>
  <si>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</si>
  <si>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</si>
  <si>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</si>
  <si>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</si>
  <si>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</si>
  <si>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</si>
  <si>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</si>
  <si>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</si>
  <si>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</si>
  <si>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</si>
  <si>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</si>
  <si>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</si>
  <si>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</si>
  <si>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</si>
  <si>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</si>
  <si>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</si>
  <si>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</si>
  <si>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</si>
  <si>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</si>
  <si>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</si>
  <si>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</si>
  <si>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</si>
  <si>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</si>
  <si>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</si>
  <si>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</si>
  <si>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</si>
  <si>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</si>
  <si>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</si>
  <si>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</si>
  <si>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</si>
  <si>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</si>
  <si>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</si>
  <si>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</si>
  <si>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</si>
  <si>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</si>
  <si>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</si>
  <si>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</si>
  <si>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</si>
  <si>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</si>
  <si>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</si>
  <si>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</si>
  <si>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</si>
  <si>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</si>
  <si>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</si>
  <si>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</si>
  <si>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</si>
  <si>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</si>
  <si>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</si>
  <si>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</si>
  <si>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</si>
  <si>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</si>
  <si>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</si>
  <si>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</si>
  <si>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</si>
  <si>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</si>
  <si>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</si>
  <si>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</si>
  <si>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</si>
  <si>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</si>
  <si>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</si>
  <si>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</si>
  <si>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</si>
  <si>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</si>
  <si>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</si>
  <si>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</si>
  <si>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</si>
  <si>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</si>
  <si>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</si>
  <si>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</si>
  <si>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</si>
  <si>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</si>
  <si>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</si>
  <si>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</si>
  <si>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</si>
  <si>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</si>
  <si>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</si>
  <si>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</si>
  <si>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</si>
  <si>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</si>
  <si>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</si>
  <si>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</si>
  <si>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</si>
  <si>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</si>
  <si>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</si>
  <si>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</si>
  <si>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</si>
  <si>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</si>
  <si>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</si>
  <si>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</si>
  <si>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</si>
  <si>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</si>
  <si>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</si>
  <si>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</si>
  <si>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</si>
  <si>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</si>
  <si>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</si>
  <si>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</si>
  <si>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</si>
  <si>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</si>
  <si>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</si>
  <si>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</si>
  <si>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</si>
  <si>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</si>
  <si>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</si>
  <si>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</si>
  <si>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</si>
  <si>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</si>
  <si>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</si>
  <si>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</si>
  <si>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</si>
  <si>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</si>
  <si>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</si>
  <si>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</si>
  <si>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</si>
  <si>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</si>
  <si>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</si>
  <si>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</si>
  <si>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</si>
  <si>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</si>
  <si>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</si>
  <si>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</si>
  <si>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</si>
  <si>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</si>
  <si>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</si>
  <si>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</si>
  <si>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</si>
  <si>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</si>
  <si>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</si>
  <si>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</si>
  <si>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</si>
  <si>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</si>
  <si>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</si>
  <si>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</si>
  <si>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</si>
  <si>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</si>
  <si>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</si>
  <si>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</si>
  <si>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</si>
  <si>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</si>
  <si>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</si>
  <si>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</si>
  <si>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</si>
  <si>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</si>
  <si>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</si>
  <si>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</si>
  <si>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</si>
  <si>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</si>
  <si>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</si>
  <si>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</si>
  <si>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</si>
  <si>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</si>
  <si>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</si>
  <si>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</si>
  <si>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</si>
  <si>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</si>
  <si>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</si>
  <si>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</si>
  <si>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</si>
  <si>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</si>
  <si>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</si>
  <si>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</si>
  <si>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</si>
  <si>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</si>
  <si>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</si>
  <si>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</si>
  <si>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</si>
  <si>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</si>
  <si>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</si>
  <si>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</si>
  <si>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</si>
  <si>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</si>
  <si>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</si>
  <si>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</si>
  <si>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</si>
  <si>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</si>
  <si>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</si>
  <si>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</si>
  <si>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</si>
  <si>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</si>
  <si>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</si>
  <si>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</si>
  <si>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</si>
  <si>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</si>
  <si>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</si>
  <si>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</si>
  <si>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</si>
  <si>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</si>
  <si>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</si>
  <si>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</si>
  <si>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</si>
  <si>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</si>
  <si>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</si>
  <si>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</si>
  <si>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</si>
  <si>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</si>
  <si>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</si>
  <si>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</si>
  <si>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</si>
  <si>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</si>
  <si>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</si>
  <si>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</si>
  <si>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</si>
  <si>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</si>
  <si>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</si>
  <si>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</si>
  <si>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</si>
  <si>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</si>
  <si>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</si>
  <si>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</si>
  <si>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</si>
  <si>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</si>
  <si>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</si>
  <si>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</si>
  <si>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</si>
  <si>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</si>
  <si>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</si>
  <si>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</si>
  <si>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</si>
  <si>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</si>
  <si>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</si>
  <si>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</si>
  <si>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</si>
  <si>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</si>
  <si>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</si>
  <si>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</si>
  <si>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</si>
  <si>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</si>
  <si>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</si>
  <si>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</si>
  <si>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</si>
  <si>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</si>
  <si>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</si>
  <si>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</si>
  <si>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</si>
  <si>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</si>
  <si>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</si>
  <si>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</si>
  <si>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</si>
  <si>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</si>
  <si>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</si>
  <si>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</si>
  <si>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</si>
  <si>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</si>
  <si>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</si>
  <si>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</si>
  <si>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</si>
  <si>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</si>
  <si>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</si>
  <si>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</si>
  <si>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</si>
  <si>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</si>
  <si>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</si>
  <si>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</si>
  <si>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</si>
  <si>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</si>
  <si>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</si>
  <si>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</si>
  <si>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</si>
  <si>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</si>
  <si>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</si>
  <si>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</si>
  <si>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</si>
  <si>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</si>
  <si>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</si>
  <si>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</si>
  <si>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</si>
  <si>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</si>
  <si>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</si>
  <si>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</si>
  <si>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</si>
  <si>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</si>
  <si>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</si>
  <si>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</si>
  <si>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</si>
  <si>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</si>
  <si>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</si>
  <si>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</si>
  <si>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</si>
  <si>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</si>
  <si>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</si>
  <si>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</si>
  <si>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</si>
  <si>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</si>
  <si>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</si>
  <si>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</si>
  <si>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</si>
  <si>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</si>
  <si>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</si>
  <si>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</si>
  <si>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</si>
  <si>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</si>
  <si>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</si>
  <si>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</si>
  <si>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</si>
  <si>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</si>
  <si>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</si>
  <si>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</si>
  <si>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</si>
  <si>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</si>
  <si>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</si>
  <si>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</si>
  <si>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</si>
  <si>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</si>
  <si>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</si>
  <si>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</si>
  <si>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</si>
  <si>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</si>
  <si>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</si>
  <si>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</si>
  <si>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</si>
  <si>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</si>
  <si>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</si>
  <si>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</si>
  <si>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</si>
  <si>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</si>
  <si>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</si>
  <si>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</si>
  <si>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</si>
  <si>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</si>
  <si>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</si>
  <si>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</si>
  <si>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</si>
  <si>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</si>
  <si>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</si>
  <si>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</si>
  <si>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</si>
  <si>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</si>
  <si>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</si>
  <si>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</si>
  <si>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</si>
  <si>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</si>
  <si>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</si>
  <si>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</si>
  <si>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</si>
  <si>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</si>
  <si>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</si>
  <si>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</si>
  <si>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</si>
  <si>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</si>
  <si>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</si>
  <si>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</si>
  <si>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</si>
  <si>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</si>
  <si>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</si>
  <si>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</si>
  <si>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</si>
  <si>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</si>
  <si>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</si>
  <si>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</si>
  <si>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</si>
  <si>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</si>
  <si>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</si>
  <si>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</si>
  <si>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</si>
  <si>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</si>
  <si>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</si>
  <si>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</si>
  <si>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</si>
  <si>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</si>
  <si>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</si>
  <si>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</si>
  <si>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</si>
  <si>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</si>
  <si>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</si>
  <si>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</si>
  <si>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</si>
  <si>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</si>
  <si>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</si>
  <si>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</si>
  <si>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</si>
  <si>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</si>
  <si>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</si>
  <si>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</si>
  <si>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</si>
  <si>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</si>
  <si>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</si>
  <si>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</si>
  <si>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</si>
  <si>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</si>
  <si>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</si>
  <si>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</si>
  <si>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</si>
  <si>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</si>
  <si>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</si>
  <si>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</si>
  <si>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</si>
  <si>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</si>
  <si>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</si>
  <si>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</si>
  <si>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</si>
  <si>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</si>
  <si>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</si>
  <si>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</si>
  <si>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</si>
  <si>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</si>
  <si>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</si>
  <si>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</si>
  <si>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</si>
  <si>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</si>
  <si>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</si>
  <si>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</si>
  <si>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</si>
  <si>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</si>
  <si>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</si>
  <si>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</si>
  <si>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</si>
  <si>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</si>
  <si>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</si>
  <si>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</si>
  <si>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</si>
  <si>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</si>
  <si>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</si>
  <si>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</si>
  <si>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</si>
  <si>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</si>
  <si>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</si>
  <si>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</si>
  <si>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</si>
  <si>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</si>
  <si>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</si>
  <si>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</si>
  <si>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</si>
  <si>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</si>
  <si>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</si>
  <si>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</si>
  <si>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</si>
  <si>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</si>
  <si>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</si>
  <si>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</si>
  <si>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</si>
  <si>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</si>
  <si>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</si>
  <si>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</si>
  <si>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</si>
  <si>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</si>
  <si>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</si>
  <si>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</si>
  <si>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</si>
  <si>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</si>
  <si>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</si>
  <si>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</si>
  <si>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</si>
  <si>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</si>
  <si>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</si>
  <si>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</si>
  <si>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</si>
  <si>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</si>
  <si>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</si>
  <si>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</si>
  <si>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</si>
  <si>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</si>
  <si>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</si>
  <si>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</si>
  <si>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</si>
  <si>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</si>
  <si>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</si>
  <si>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</si>
  <si>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</si>
  <si>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</si>
  <si>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</si>
  <si>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</si>
  <si>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</si>
  <si>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</si>
  <si>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</si>
  <si>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</si>
  <si>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</si>
  <si>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</si>
  <si>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</si>
  <si>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</si>
  <si>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</si>
  <si>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</si>
  <si>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</si>
  <si>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</si>
  <si>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</si>
  <si>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</si>
  <si>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</si>
  <si>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</si>
  <si>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</si>
  <si>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</si>
  <si>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</si>
  <si>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</si>
  <si>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</si>
  <si>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</si>
  <si>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</si>
  <si>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</si>
  <si>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</si>
  <si>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</si>
  <si>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</si>
  <si>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</si>
  <si>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</si>
  <si>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</si>
  <si>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</si>
  <si>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</si>
  <si>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</si>
  <si>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</si>
  <si>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</si>
  <si>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</si>
  <si>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</si>
  <si>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</si>
  <si>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</si>
  <si>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</si>
  <si>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</si>
  <si>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</si>
  <si>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</si>
  <si>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</si>
  <si>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</si>
  <si>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</si>
  <si>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</si>
  <si>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</si>
  <si>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</si>
  <si>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</si>
  <si>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</si>
  <si>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</si>
  <si>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</si>
  <si>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</si>
  <si>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</si>
  <si>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</si>
  <si>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</si>
  <si>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</si>
  <si>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</si>
  <si>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</si>
  <si>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</si>
  <si>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</si>
  <si>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</si>
  <si>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</si>
  <si>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</si>
  <si>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</si>
  <si>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</si>
  <si>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</si>
  <si>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</si>
  <si>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</si>
  <si>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</si>
  <si>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</si>
  <si>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</si>
  <si>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</si>
  <si>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</si>
  <si>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</si>
  <si>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</si>
  <si>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</si>
  <si>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</si>
  <si>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</si>
  <si>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</si>
  <si>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</si>
  <si>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</si>
  <si>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</si>
  <si>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</si>
  <si>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</si>
  <si>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</si>
  <si>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</si>
  <si>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</si>
  <si>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</si>
  <si>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</si>
  <si>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</si>
  <si>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</si>
  <si>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</si>
  <si>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</si>
  <si>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</si>
  <si>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</si>
  <si>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</si>
  <si>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</si>
  <si>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</si>
  <si>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</si>
  <si>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</si>
  <si>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</si>
  <si>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</si>
  <si>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</si>
  <si>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</si>
  <si>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</si>
  <si>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</si>
  <si>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</si>
  <si>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</si>
  <si>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</si>
  <si>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</si>
  <si>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</si>
  <si>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</si>
  <si>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</si>
  <si>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</si>
  <si>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</si>
  <si>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</si>
  <si>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</si>
  <si>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</si>
  <si>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</si>
  <si>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</si>
  <si>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</si>
  <si>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</si>
  <si>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</si>
  <si>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</si>
  <si>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</si>
  <si>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</si>
  <si>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</si>
  <si>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</si>
  <si>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</si>
  <si>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</si>
  <si>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</si>
  <si>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</si>
  <si>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</si>
  <si>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</si>
  <si>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</si>
  <si>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</si>
  <si>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</si>
  <si>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</si>
  <si>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</si>
  <si>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</si>
  <si>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</si>
  <si>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</si>
  <si>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</si>
  <si>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</si>
  <si>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</si>
  <si>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</si>
  <si>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</si>
  <si>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</si>
  <si>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</si>
  <si>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</si>
  <si>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</si>
  <si>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</si>
  <si>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</si>
  <si>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</si>
  <si>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</si>
  <si>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</si>
  <si>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</si>
  <si>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</si>
  <si>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</si>
  <si>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</si>
  <si>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</si>
  <si>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</si>
  <si>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</si>
  <si>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</si>
  <si>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</si>
  <si>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</si>
  <si>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</si>
  <si>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</si>
  <si>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</si>
  <si>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</si>
  <si>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</si>
  <si>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</si>
  <si>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</si>
  <si>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</si>
  <si>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</si>
  <si>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</si>
  <si>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</si>
  <si>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</si>
  <si>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</si>
  <si>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</si>
  <si>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</si>
  <si>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</si>
  <si>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</si>
  <si>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</si>
  <si>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</si>
  <si>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</si>
  <si>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</si>
  <si>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</si>
  <si>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</si>
  <si>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</si>
  <si>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</si>
  <si>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</si>
  <si>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</si>
  <si>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</si>
  <si>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</si>
  <si>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</si>
  <si>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</si>
  <si>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</si>
  <si>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</si>
  <si>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</si>
  <si>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</si>
  <si>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</si>
  <si>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</si>
  <si>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</si>
  <si>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</si>
  <si>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</si>
  <si>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</si>
  <si>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</si>
  <si>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</si>
  <si>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</si>
  <si>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</si>
  <si>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</si>
  <si>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</si>
  <si>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</si>
  <si>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</si>
  <si>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</si>
  <si>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</si>
  <si>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</si>
  <si>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</si>
  <si>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</si>
  <si>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</si>
  <si>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</si>
  <si>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</si>
  <si>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</si>
  <si>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</si>
  <si>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</si>
  <si>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</si>
  <si>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</si>
  <si>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</si>
  <si>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</si>
  <si>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</si>
  <si>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</si>
  <si>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</si>
  <si>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</si>
  <si>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</si>
  <si>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</si>
  <si>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</si>
  <si>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</si>
  <si>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</si>
  <si>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</si>
  <si>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</si>
  <si>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</si>
  <si>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</si>
  <si>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</si>
  <si>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</si>
  <si>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</si>
  <si>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</si>
  <si>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</si>
  <si>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</si>
  <si>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</si>
  <si>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</si>
  <si>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</si>
  <si>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</si>
  <si>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</si>
  <si>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</si>
  <si>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</si>
  <si>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</si>
  <si>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</si>
  <si>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</si>
  <si>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</si>
  <si>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</si>
  <si>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</si>
  <si>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</si>
  <si>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</si>
  <si>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</si>
  <si>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</si>
  <si>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</si>
  <si>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</si>
  <si>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</si>
  <si>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</si>
  <si>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</si>
  <si>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</si>
  <si>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</si>
  <si>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</si>
  <si>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</si>
  <si>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</si>
  <si>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</si>
  <si>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</si>
  <si>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</si>
  <si>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</si>
  <si>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</si>
  <si>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</si>
  <si>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</si>
  <si>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</si>
  <si>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</si>
  <si>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</si>
  <si>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</si>
  <si>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</si>
  <si>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</si>
  <si>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</si>
  <si>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</si>
  <si>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</si>
  <si>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</si>
  <si>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</si>
  <si>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</si>
  <si>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</si>
  <si>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</si>
  <si>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</si>
  <si>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</si>
  <si>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</si>
  <si>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</si>
  <si>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</si>
  <si>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</si>
  <si>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</si>
  <si>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</si>
  <si>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</si>
  <si>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</si>
  <si>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</si>
  <si>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</si>
  <si>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</si>
  <si>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</si>
  <si>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</si>
  <si>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</si>
  <si>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</si>
  <si>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</si>
  <si>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</si>
  <si>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</si>
  <si>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</si>
  <si>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</si>
  <si>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</si>
  <si>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</si>
  <si>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</si>
  <si>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</si>
  <si>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</si>
  <si>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</si>
  <si>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</si>
  <si>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</si>
  <si>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</si>
  <si>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</si>
  <si>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</si>
  <si>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</si>
  <si>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</si>
  <si>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</si>
  <si>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</si>
  <si>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</si>
  <si>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</si>
  <si>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</si>
  <si>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</si>
  <si>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</si>
  <si>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</si>
  <si>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</si>
  <si>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</si>
  <si>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</si>
  <si>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</si>
  <si>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</si>
  <si>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</si>
  <si>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</si>
  <si>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</si>
  <si>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</si>
  <si>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</si>
  <si>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</si>
  <si>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</si>
  <si>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</si>
  <si>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</si>
  <si>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</si>
  <si>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</si>
  <si>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</si>
  <si>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</si>
  <si>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</si>
  <si>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</si>
  <si>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</si>
  <si>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</si>
  <si>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</si>
  <si>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</si>
  <si>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</si>
  <si>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</si>
  <si>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</si>
  <si>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</si>
  <si>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</si>
  <si>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</si>
  <si>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</si>
  <si>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</si>
  <si>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</si>
  <si>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</si>
  <si>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</si>
  <si>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</si>
  <si>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</si>
  <si>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</si>
  <si>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</si>
  <si>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</si>
  <si>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</si>
  <si>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</si>
  <si>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</si>
  <si>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</si>
  <si>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</si>
  <si>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</si>
  <si>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</si>
  <si>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</si>
  <si>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</si>
  <si>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</si>
  <si>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</si>
  <si>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</si>
  <si>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</si>
  <si>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</si>
  <si>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</si>
  <si>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</si>
  <si>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</si>
  <si>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</si>
  <si>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</si>
  <si>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</si>
  <si>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</si>
  <si>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</si>
  <si>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</si>
  <si>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</si>
  <si>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</si>
  <si>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</si>
  <si>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</si>
  <si>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</si>
  <si>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</si>
  <si>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</si>
  <si>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</si>
  <si>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</si>
  <si>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</si>
  <si>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</si>
  <si>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</si>
  <si>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</si>
  <si>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</si>
  <si>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</si>
  <si>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</si>
  <si>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</si>
  <si>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</si>
  <si>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</si>
  <si>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</si>
  <si>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</si>
  <si>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</si>
  <si>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</si>
  <si>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</si>
  <si>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</si>
  <si>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</si>
  <si>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</si>
  <si>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</si>
  <si>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</si>
  <si>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</si>
  <si>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</si>
  <si>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</si>
  <si>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</si>
  <si>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</si>
  <si>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</si>
  <si>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</si>
  <si>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</si>
  <si>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</si>
  <si>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</si>
  <si>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</si>
  <si>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</si>
  <si>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</si>
  <si>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</si>
  <si>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</si>
  <si>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</si>
  <si>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</si>
  <si>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</si>
  <si>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</si>
  <si>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</si>
  <si>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</si>
  <si>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</si>
  <si>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</si>
  <si>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</si>
  <si>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</si>
  <si>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</si>
  <si>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</si>
  <si>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</si>
  <si>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</si>
  <si>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</si>
  <si>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</si>
  <si>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</si>
  <si>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</si>
  <si>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</si>
  <si>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</si>
  <si>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</si>
  <si>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</si>
  <si>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</si>
  <si>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</si>
  <si>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</si>
  <si>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</si>
  <si>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</si>
  <si>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</si>
  <si>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</si>
  <si>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</si>
  <si>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</si>
  <si>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</si>
  <si>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</si>
  <si>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</si>
  <si>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</si>
  <si>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</si>
  <si>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</si>
  <si>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</si>
  <si>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</si>
  <si>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</si>
  <si>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</si>
  <si>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</si>
  <si>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</si>
  <si>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</si>
  <si>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</si>
  <si>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</si>
  <si>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</si>
  <si>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</si>
  <si>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</si>
  <si>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</si>
  <si>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</si>
  <si>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</si>
  <si>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</si>
  <si>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</si>
  <si>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</si>
  <si>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</si>
  <si>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</si>
  <si>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</si>
  <si>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</si>
  <si>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</si>
  <si>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</si>
  <si>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</si>
  <si>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</si>
  <si>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</si>
  <si>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</si>
  <si>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</si>
  <si>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</si>
  <si>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</si>
  <si>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</si>
  <si>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</si>
  <si>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</si>
  <si>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</si>
  <si>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</si>
  <si>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</si>
  <si>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</si>
  <si>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</si>
  <si>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</si>
  <si>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</si>
  <si>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</si>
  <si>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</si>
  <si>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</si>
  <si>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</si>
  <si>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</si>
  <si>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</si>
  <si>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</si>
  <si>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</si>
  <si>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</si>
  <si>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</si>
  <si>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</si>
  <si>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</si>
  <si>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</si>
  <si>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</si>
  <si>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</si>
  <si>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</si>
  <si>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</si>
  <si>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</si>
  <si>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</si>
  <si>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</si>
  <si>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</si>
  <si>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</si>
  <si>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</si>
  <si>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</si>
  <si>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</si>
  <si>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</si>
  <si>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</si>
  <si>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</si>
  <si>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</si>
  <si>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</si>
  <si>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</si>
  <si>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</si>
  <si>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</si>
  <si>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</si>
  <si>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</si>
  <si>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</si>
  <si>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</si>
  <si>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</si>
  <si>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</si>
  <si>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</si>
  <si>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</si>
  <si>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</si>
  <si>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</si>
  <si>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</si>
  <si>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</si>
  <si>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</si>
  <si>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</si>
  <si>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</si>
  <si>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</si>
  <si>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</si>
  <si>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</si>
  <si>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</si>
  <si>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</si>
  <si>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</si>
  <si>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</si>
  <si>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</si>
  <si>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</si>
  <si>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</si>
  <si>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</si>
  <si>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</si>
  <si>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</si>
  <si>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</si>
  <si>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</si>
  <si>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</si>
  <si>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</si>
  <si>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</si>
  <si>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</si>
  <si>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</si>
  <si>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</si>
  <si>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</si>
  <si>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</si>
  <si>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</si>
  <si>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</si>
  <si>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</si>
  <si>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</si>
  <si>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</si>
  <si>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</si>
  <si>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</si>
  <si>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</si>
  <si>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</si>
  <si>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</si>
  <si>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</si>
  <si>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</si>
  <si>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</si>
  <si>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</si>
  <si>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</si>
  <si>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</si>
  <si>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</si>
  <si>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</si>
  <si>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</si>
  <si>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</si>
  <si>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</si>
  <si>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</si>
  <si>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</si>
  <si>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</si>
  <si>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</si>
  <si>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</si>
  <si>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</si>
  <si>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</si>
  <si>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</si>
  <si>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</si>
  <si>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</si>
  <si>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</si>
  <si>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</si>
  <si>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</si>
  <si>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</si>
  <si>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</si>
  <si>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</si>
  <si>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</si>
  <si>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</si>
  <si>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</si>
  <si>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</si>
  <si>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</si>
  <si>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</si>
  <si>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</si>
  <si>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</si>
  <si>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</si>
  <si>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</si>
  <si>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</si>
  <si>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</si>
  <si>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</si>
  <si>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</si>
  <si>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</si>
  <si>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</si>
  <si>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</si>
  <si>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</si>
  <si>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</si>
  <si>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</si>
  <si>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</si>
  <si>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</si>
  <si>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</si>
  <si>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</si>
  <si>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</si>
  <si>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</si>
  <si>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</si>
  <si>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</si>
  <si>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</si>
  <si>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</si>
  <si>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</si>
  <si>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</si>
  <si>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</si>
  <si>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</si>
  <si>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</si>
  <si>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</si>
  <si>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</si>
  <si>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</si>
  <si>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</si>
  <si>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</si>
  <si>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</si>
  <si>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</si>
  <si>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</si>
  <si>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</si>
  <si>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</si>
  <si>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</si>
  <si>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</si>
  <si>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</si>
  <si>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</si>
  <si>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</si>
  <si>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</si>
  <si>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</si>
  <si>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</si>
  <si>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</si>
  <si>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</si>
  <si>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</si>
  <si>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</si>
  <si>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</si>
  <si>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</si>
  <si>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</si>
  <si>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</si>
  <si>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</si>
  <si>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</si>
  <si>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</si>
  <si>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</si>
  <si>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</si>
  <si>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</si>
  <si>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</si>
  <si>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</si>
  <si>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</si>
  <si>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</si>
  <si>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</si>
  <si>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</si>
  <si>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</si>
  <si>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</si>
  <si>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</si>
  <si>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</si>
  <si>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</si>
  <si>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</si>
  <si>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</si>
  <si>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</si>
  <si>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</si>
  <si>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</si>
  <si>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</si>
  <si>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</si>
  <si>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</si>
  <si>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</si>
  <si>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</si>
  <si>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</si>
  <si>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</si>
  <si>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</si>
  <si>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</si>
  <si>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</si>
  <si>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</si>
  <si>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</si>
  <si>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</si>
  <si>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</si>
  <si>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</si>
  <si>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</si>
  <si>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</si>
  <si>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</si>
  <si>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</si>
  <si>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</si>
  <si>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</si>
  <si>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</si>
  <si>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</si>
  <si>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</si>
  <si>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</si>
  <si>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</si>
  <si>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</si>
  <si>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</si>
  <si>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</si>
  <si>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</si>
  <si>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</si>
  <si>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</si>
  <si>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</si>
  <si>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</si>
  <si>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</si>
  <si>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</si>
  <si>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</si>
  <si>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</si>
  <si>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</si>
  <si>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</si>
  <si>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</si>
  <si>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</si>
  <si>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</si>
  <si>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</si>
  <si>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</si>
  <si>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</si>
  <si>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</si>
  <si>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</si>
  <si>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</si>
  <si>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</si>
  <si>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</si>
  <si>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</si>
  <si>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</si>
  <si>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</si>
  <si>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</si>
  <si>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</si>
  <si>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</si>
  <si>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</si>
  <si>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</si>
  <si>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</si>
  <si>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</si>
  <si>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</si>
  <si>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</si>
  <si>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</si>
  <si>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</si>
  <si>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</si>
  <si>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</si>
  <si>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</si>
  <si>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</si>
  <si>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</si>
  <si>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</si>
  <si>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</si>
  <si>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</si>
  <si>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</si>
  <si>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</si>
  <si>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</si>
  <si>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</si>
  <si>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</si>
  <si>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</si>
  <si>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</si>
  <si>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</si>
  <si>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</si>
  <si>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</si>
  <si>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</si>
  <si>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</si>
  <si>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</si>
  <si>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</si>
  <si>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</si>
  <si>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</si>
  <si>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</si>
  <si>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</si>
  <si>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</si>
  <si>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</si>
  <si>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</si>
  <si>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</si>
  <si>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</si>
  <si>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</si>
  <si>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</si>
  <si>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</si>
  <si>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</si>
  <si>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</si>
  <si>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</si>
  <si>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</si>
  <si>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</si>
  <si>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</si>
  <si>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</si>
  <si>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</si>
  <si>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</si>
  <si>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</si>
  <si>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</si>
  <si>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</si>
  <si>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</si>
  <si>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</si>
  <si>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</si>
  <si>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</si>
  <si>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</si>
  <si>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</si>
  <si>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</si>
  <si>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</si>
  <si>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</si>
  <si>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</si>
  <si>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</si>
  <si>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</si>
  <si>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</si>
  <si>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</si>
  <si>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</si>
  <si>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</si>
  <si>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</si>
  <si>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</si>
  <si>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</si>
  <si>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</si>
  <si>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</si>
  <si>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</si>
  <si>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</si>
  <si>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</si>
  <si>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</si>
  <si>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</si>
  <si>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</si>
  <si>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</si>
  <si>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</si>
  <si>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</si>
  <si>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</si>
  <si>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</si>
  <si>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</si>
  <si>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</si>
  <si>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</si>
  <si>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</si>
  <si>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</si>
  <si>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</si>
  <si>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</si>
  <si>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</si>
  <si>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</si>
  <si>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</si>
  <si>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</si>
  <si>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</si>
  <si>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</si>
  <si>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</si>
  <si>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</si>
  <si>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</si>
  <si>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</si>
  <si>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</si>
  <si>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</si>
  <si>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</si>
  <si>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</si>
  <si>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</si>
  <si>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</si>
  <si>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</si>
  <si>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</si>
  <si>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</si>
  <si>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</si>
  <si>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</si>
  <si>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</si>
  <si>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</si>
  <si>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</si>
  <si>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</si>
  <si>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</si>
  <si>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</si>
  <si>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</si>
  <si>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</si>
  <si>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</si>
  <si>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</si>
  <si>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</si>
  <si>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</si>
  <si>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</si>
  <si>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</si>
  <si>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</si>
  <si>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</si>
  <si>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</si>
  <si>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</si>
  <si>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</si>
  <si>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</si>
  <si>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</si>
  <si>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</si>
  <si>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</si>
  <si>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</si>
  <si>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</si>
  <si>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</si>
  <si>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</si>
  <si>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</si>
  <si>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</si>
  <si>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</si>
  <si>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</si>
  <si>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</si>
  <si>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</si>
  <si>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</si>
  <si>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</si>
  <si>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</si>
  <si>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</si>
  <si>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</si>
  <si>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</si>
  <si>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</si>
  <si>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</si>
  <si>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</si>
  <si>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</si>
  <si>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</si>
  <si>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</si>
  <si>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</si>
  <si>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</si>
  <si>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</si>
  <si>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</si>
  <si>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</si>
  <si>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</si>
  <si>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</si>
  <si>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</si>
  <si>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</si>
  <si>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</si>
  <si>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</si>
  <si>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</si>
  <si>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</si>
  <si>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</si>
  <si>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</si>
  <si>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</si>
  <si>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</si>
  <si>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</si>
  <si>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</si>
  <si>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</si>
  <si>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</si>
  <si>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</si>
  <si>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</si>
  <si>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</si>
  <si>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</si>
  <si>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</si>
  <si>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</si>
  <si>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</si>
  <si>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</si>
  <si>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</si>
  <si>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</si>
  <si>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</si>
  <si>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</si>
  <si>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</si>
  <si>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</si>
  <si>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</si>
  <si>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</si>
  <si>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</si>
  <si>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</si>
  <si>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</si>
  <si>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</si>
  <si>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</si>
  <si>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</si>
  <si>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</si>
  <si>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</si>
  <si>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</si>
  <si>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</si>
  <si>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</si>
  <si>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</si>
  <si>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</si>
  <si>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</si>
  <si>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</si>
  <si>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</si>
  <si>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</si>
  <si>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</si>
  <si>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</si>
  <si>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</si>
  <si>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</si>
  <si>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</si>
  <si>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</si>
  <si>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</si>
  <si>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</si>
  <si>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</si>
  <si>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</si>
  <si>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</si>
  <si>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</si>
  <si>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</si>
  <si>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</si>
  <si>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</si>
  <si>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</si>
  <si>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</si>
  <si>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</si>
  <si>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</si>
  <si>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</si>
  <si>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</si>
  <si>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</si>
  <si>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</si>
  <si>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</si>
  <si>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</si>
  <si>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</si>
  <si>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</si>
  <si>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</si>
  <si>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</si>
  <si>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</si>
  <si>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</si>
  <si>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</si>
  <si>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</si>
  <si>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</si>
  <si>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</si>
  <si>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</si>
  <si>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</si>
  <si>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</si>
  <si>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</si>
  <si>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</si>
  <si>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</si>
  <si>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</si>
  <si>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</si>
  <si>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</si>
  <si>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</si>
  <si>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</si>
  <si>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</si>
  <si>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</si>
  <si>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</si>
  <si>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</si>
  <si>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</si>
  <si>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</si>
  <si>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</si>
  <si>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</si>
  <si>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</si>
  <si>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</si>
  <si>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</si>
  <si>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</si>
  <si>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</si>
  <si>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</si>
  <si>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</si>
  <si>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</si>
  <si>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</si>
  <si>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</si>
  <si>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</si>
  <si>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</si>
  <si>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</si>
  <si>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</si>
  <si>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</si>
  <si>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</si>
  <si>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</si>
  <si>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</si>
  <si>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</si>
  <si>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</si>
  <si>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</si>
  <si>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</si>
  <si>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</si>
  <si>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</si>
  <si>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</si>
  <si>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</si>
  <si>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</si>
  <si>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</si>
  <si>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</si>
  <si>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</si>
  <si>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</si>
  <si>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</si>
  <si>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</si>
  <si>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</si>
  <si>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</si>
  <si>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</si>
  <si>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</si>
  <si>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</si>
  <si>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</si>
  <si>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</si>
  <si>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</si>
  <si>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</si>
  <si>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</si>
  <si>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</si>
  <si>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</si>
  <si>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</si>
  <si>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</si>
  <si>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</si>
  <si>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</si>
  <si>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</si>
  <si>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</si>
  <si>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</si>
  <si>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</si>
  <si>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</si>
  <si>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</si>
  <si>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</si>
  <si>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</si>
  <si>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</si>
  <si>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</si>
  <si>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</si>
  <si>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</si>
  <si>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</si>
  <si>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</si>
  <si>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</si>
  <si>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</si>
  <si>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</si>
  <si>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</si>
  <si>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</si>
  <si>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</si>
  <si>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</si>
  <si>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</si>
  <si>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</si>
  <si>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</si>
  <si>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</si>
  <si>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</si>
  <si>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</si>
  <si>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</si>
  <si>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</si>
  <si>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</si>
  <si>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</si>
  <si>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</si>
  <si>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</si>
  <si>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</si>
  <si>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</si>
  <si>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</si>
  <si>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</si>
  <si>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</si>
  <si>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</si>
  <si>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</si>
  <si>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</si>
  <si>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</si>
  <si>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</si>
  <si>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</si>
  <si>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</si>
  <si>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</si>
  <si>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</si>
  <si>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</si>
  <si>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</si>
  <si>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</si>
  <si>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</si>
  <si>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</si>
  <si>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</si>
  <si>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</si>
  <si>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</si>
  <si>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</si>
  <si>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</si>
  <si>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</si>
  <si>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</si>
  <si>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</si>
  <si>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</si>
  <si>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</si>
  <si>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</si>
  <si>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</si>
  <si>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</si>
  <si>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</si>
  <si>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</si>
  <si>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</si>
  <si>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</si>
  <si>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</si>
  <si>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</si>
  <si>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</si>
  <si>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</si>
  <si>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</si>
  <si>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</si>
  <si>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</si>
  <si>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</si>
  <si>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</si>
  <si>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</si>
  <si>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</si>
  <si>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</si>
  <si>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</si>
  <si>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</si>
  <si>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</si>
  <si>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</si>
  <si>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</si>
  <si>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</si>
  <si>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</si>
  <si>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</si>
  <si>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</si>
  <si>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</si>
  <si>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</si>
  <si>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</si>
  <si>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</si>
  <si>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</si>
  <si>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</si>
  <si>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</si>
  <si>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</si>
  <si>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</si>
  <si>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</si>
  <si>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</si>
  <si>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</si>
  <si>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</si>
  <si>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</si>
  <si>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</si>
  <si>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</si>
  <si>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</si>
  <si>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</si>
  <si>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</si>
  <si>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</si>
  <si>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</si>
  <si>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</si>
  <si>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</si>
  <si>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</si>
  <si>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</si>
  <si>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</si>
  <si>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</si>
  <si>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</si>
  <si>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</si>
  <si>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</si>
  <si>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</si>
  <si>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</si>
  <si>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</si>
  <si>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</si>
  <si>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</si>
  <si>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</si>
  <si>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</si>
  <si>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</si>
  <si>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</si>
  <si>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</si>
  <si>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</si>
  <si>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</si>
  <si>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</si>
  <si>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</si>
  <si>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</si>
  <si>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</si>
  <si>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</si>
  <si>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</si>
  <si>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</si>
  <si>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</si>
  <si>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</si>
  <si>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</si>
  <si>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</si>
  <si>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</si>
  <si>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</si>
  <si>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</si>
  <si>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</si>
  <si>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</si>
  <si>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</si>
  <si>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</si>
  <si>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</si>
  <si>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</si>
  <si>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</si>
  <si>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</si>
  <si>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</si>
  <si>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</si>
  <si>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</si>
  <si>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</si>
  <si>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</si>
  <si>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</si>
  <si>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</si>
  <si>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</si>
  <si>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</si>
  <si>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</si>
  <si>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</si>
  <si>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</si>
  <si>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</si>
  <si>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</si>
  <si>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</si>
  <si>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</si>
  <si>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</si>
  <si>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</si>
  <si>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</si>
  <si>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</si>
  <si>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</si>
  <si>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</si>
  <si>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</si>
  <si>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</si>
  <si>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</si>
  <si>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</si>
  <si>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</si>
  <si>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</si>
  <si>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</si>
  <si>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</si>
  <si>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</si>
  <si>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</si>
  <si>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</si>
  <si>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</si>
  <si>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</si>
  <si>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</si>
  <si>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</si>
  <si>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</si>
  <si>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</si>
  <si>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</si>
  <si>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</si>
  <si>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</si>
  <si>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</si>
  <si>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</si>
  <si>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</si>
  <si>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</si>
  <si>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</si>
  <si>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</si>
  <si>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</si>
  <si>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</si>
  <si>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</si>
  <si>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</si>
  <si>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</si>
  <si>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</si>
  <si>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</si>
  <si>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</si>
  <si>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</si>
  <si>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</si>
  <si>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</si>
  <si>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</si>
  <si>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</si>
  <si>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</si>
  <si>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</si>
  <si>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</si>
  <si>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</si>
  <si>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</si>
  <si>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</si>
  <si>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</si>
  <si>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</si>
  <si>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</si>
  <si>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</si>
  <si>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</si>
  <si>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</si>
  <si>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</si>
  <si>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</si>
  <si>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</si>
  <si>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</si>
  <si>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</si>
  <si>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</si>
  <si>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</si>
  <si>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</si>
  <si>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</si>
  <si>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</si>
  <si>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</si>
  <si>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</si>
  <si>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</si>
  <si>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</si>
  <si>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</si>
  <si>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</si>
  <si>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</si>
  <si>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</si>
  <si>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</si>
  <si>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</si>
  <si>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</si>
  <si>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</si>
  <si>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</si>
  <si>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</si>
  <si>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</si>
  <si>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</si>
  <si>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</si>
  <si>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</si>
  <si>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</si>
  <si>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</si>
  <si>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</si>
  <si>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</si>
  <si>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</si>
  <si>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</si>
  <si>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</si>
  <si>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</si>
  <si>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</si>
  <si>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</si>
  <si>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</si>
  <si>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</si>
  <si>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</si>
  <si>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</si>
  <si>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</si>
  <si>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</si>
  <si>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</si>
  <si>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</si>
  <si>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</si>
  <si>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</si>
  <si>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</si>
  <si>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</si>
  <si>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</si>
  <si>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</si>
  <si>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</si>
  <si>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</si>
  <si>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</si>
  <si>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</si>
  <si>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</si>
  <si>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</si>
  <si>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</si>
  <si>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</si>
  <si>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</si>
  <si>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</si>
  <si>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</si>
  <si>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</si>
  <si>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</si>
  <si>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</si>
  <si>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</si>
  <si>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</si>
  <si>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</si>
  <si>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</si>
  <si>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</si>
  <si>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</si>
  <si>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</si>
  <si>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</si>
  <si>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</si>
  <si>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</si>
  <si>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</si>
  <si>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</si>
  <si>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</si>
  <si>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</si>
  <si>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</si>
  <si>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</si>
  <si>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</si>
  <si>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</si>
  <si>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</si>
  <si>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</si>
  <si>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</si>
  <si>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</si>
  <si>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</si>
  <si>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</si>
  <si>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</si>
  <si>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</si>
  <si>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</si>
  <si>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</si>
  <si>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</si>
  <si>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</si>
  <si>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</si>
  <si>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</si>
  <si>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</si>
  <si>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</si>
  <si>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</si>
  <si>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</si>
  <si>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</si>
  <si>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</si>
  <si>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</si>
  <si>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</si>
  <si>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</si>
  <si>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</si>
  <si>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</si>
  <si>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</si>
  <si>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</si>
  <si>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</si>
  <si>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</si>
  <si>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</si>
  <si>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</si>
  <si>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</si>
  <si>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</si>
  <si>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</si>
  <si>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</si>
  <si>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</si>
  <si>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</si>
  <si>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</si>
  <si>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</si>
  <si>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</si>
  <si>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</si>
  <si>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</si>
  <si>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</si>
  <si>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</si>
  <si>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</si>
  <si>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</si>
  <si>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</si>
  <si>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</si>
  <si>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</si>
  <si>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</si>
  <si>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</si>
  <si>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</si>
  <si>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</si>
  <si>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</si>
  <si>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</si>
  <si>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</si>
  <si>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</si>
  <si>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</si>
  <si>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</si>
  <si>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</si>
  <si>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</si>
  <si>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</si>
  <si>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</si>
  <si>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</si>
  <si>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</si>
  <si>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</si>
  <si>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</si>
  <si>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</si>
  <si>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</si>
  <si>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</si>
  <si>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</si>
  <si>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</si>
  <si>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</si>
  <si>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</si>
  <si>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</si>
  <si>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</si>
  <si>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</si>
  <si>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</si>
  <si>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</si>
  <si>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</si>
  <si>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</si>
  <si>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</si>
  <si>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</si>
  <si>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</si>
  <si>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</si>
  <si>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</si>
  <si>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</si>
  <si>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</si>
  <si>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</si>
  <si>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</si>
  <si>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</si>
  <si>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</si>
  <si>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</si>
  <si>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</si>
  <si>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</si>
  <si>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</si>
  <si>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</si>
  <si>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</si>
  <si>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</si>
  <si>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</si>
  <si>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</si>
  <si>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</si>
  <si>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</si>
  <si>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</si>
  <si>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</si>
  <si>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</si>
  <si>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</si>
  <si>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</si>
  <si>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</si>
  <si>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</si>
  <si>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</si>
  <si>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</si>
  <si>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</si>
  <si>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</si>
  <si>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</si>
  <si>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</si>
  <si>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</si>
  <si>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</si>
  <si>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</si>
  <si>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</si>
  <si>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</si>
  <si>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</si>
  <si>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</si>
  <si>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</si>
  <si>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</si>
  <si>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</si>
  <si>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</si>
  <si>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</si>
  <si>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</si>
  <si>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</si>
  <si>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</si>
  <si>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</si>
  <si>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</si>
  <si>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</si>
  <si>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</si>
  <si>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</si>
  <si>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</si>
  <si>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</si>
  <si>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</si>
  <si>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</si>
  <si>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</si>
  <si>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</si>
  <si>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</si>
  <si>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</si>
  <si>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</si>
  <si>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</si>
  <si>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</si>
  <si>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</si>
  <si>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</si>
  <si>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</si>
  <si>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</si>
  <si>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</si>
  <si>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</si>
  <si>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</si>
  <si>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</si>
  <si>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</si>
  <si>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</si>
  <si>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</si>
  <si>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</si>
  <si>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</si>
  <si>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</si>
  <si>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</si>
  <si>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</si>
  <si>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</si>
  <si>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</si>
  <si>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</si>
  <si>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</si>
  <si>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</si>
  <si>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</si>
  <si>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</si>
  <si>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</si>
  <si>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</si>
  <si>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</si>
  <si>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</si>
  <si>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</si>
  <si>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</si>
  <si>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</si>
  <si>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</si>
  <si>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</si>
  <si>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</si>
  <si>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</si>
  <si>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</si>
  <si>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</si>
  <si>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</si>
  <si>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</si>
  <si>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</si>
  <si>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</si>
  <si>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</si>
  <si>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</si>
  <si>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</si>
  <si>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</si>
  <si>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</si>
  <si>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</si>
  <si>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</si>
  <si>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</si>
  <si>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</si>
  <si>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</si>
  <si>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</si>
  <si>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</si>
  <si>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</si>
  <si>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</si>
  <si>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</si>
  <si>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</si>
  <si>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</si>
  <si>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</si>
  <si>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</si>
  <si>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</si>
  <si>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</si>
  <si>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</si>
  <si>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</si>
  <si>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</si>
  <si>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</si>
  <si>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</si>
  <si>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</si>
  <si>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</si>
  <si>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</si>
  <si>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</si>
  <si>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</si>
  <si>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</si>
  <si>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</si>
  <si>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</si>
  <si>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</si>
  <si>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</si>
  <si>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</si>
  <si>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</si>
  <si>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</si>
  <si>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</si>
  <si>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</si>
  <si>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</si>
  <si>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</si>
  <si>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</si>
  <si>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</si>
  <si>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</si>
  <si>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</si>
  <si>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</si>
  <si>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</si>
  <si>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</si>
  <si>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</si>
  <si>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</si>
  <si>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</si>
  <si>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</si>
  <si>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</si>
  <si>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</si>
  <si>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</si>
  <si>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</si>
  <si>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</si>
  <si>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</si>
  <si>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</si>
  <si>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</si>
  <si>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</si>
  <si>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</si>
  <si>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</si>
  <si>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</si>
  <si>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</si>
  <si>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</si>
  <si>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</si>
  <si>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</si>
  <si>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</si>
  <si>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</si>
  <si>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</si>
  <si>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</si>
  <si>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</si>
  <si>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</si>
  <si>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</si>
  <si>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</si>
  <si>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</si>
  <si>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</si>
  <si>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</si>
  <si>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</si>
  <si>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</si>
  <si>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</si>
  <si>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</si>
  <si>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</si>
  <si>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</si>
  <si>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</si>
  <si>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</si>
  <si>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</si>
  <si>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</si>
  <si>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</si>
  <si>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</si>
  <si>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</si>
  <si>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</si>
  <si>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</si>
  <si>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</si>
  <si>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</si>
  <si>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</si>
  <si>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</si>
  <si>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</si>
  <si>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</si>
  <si>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</si>
  <si>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</si>
  <si>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</si>
  <si>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</si>
  <si>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</si>
  <si>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</si>
  <si>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</si>
  <si>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</si>
  <si>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</si>
  <si>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</si>
  <si>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</si>
  <si>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</si>
  <si>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</si>
  <si>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</si>
  <si>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</si>
  <si>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</si>
  <si>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</si>
  <si>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</si>
  <si>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</si>
  <si>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</si>
  <si>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</si>
  <si>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</si>
  <si>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</si>
  <si>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</si>
  <si>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</si>
  <si>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</si>
  <si>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</si>
  <si>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</si>
  <si>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</si>
  <si>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</si>
  <si>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</si>
  <si>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</si>
  <si>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</si>
  <si>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</si>
  <si>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</si>
  <si>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</si>
  <si>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</si>
  <si>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</si>
  <si>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</si>
  <si>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</si>
  <si>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</si>
  <si>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</si>
  <si>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</si>
  <si>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</si>
  <si>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</si>
  <si>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</si>
  <si>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</si>
  <si>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</si>
  <si>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</si>
  <si>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</si>
  <si>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</si>
  <si>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</si>
  <si>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</si>
  <si>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</si>
  <si>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</si>
  <si>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</si>
  <si>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</si>
  <si>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</si>
  <si>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</si>
  <si>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</si>
  <si>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</si>
  <si>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</si>
  <si>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</si>
  <si>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</si>
  <si>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</si>
  <si>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</si>
  <si>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</si>
  <si>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</si>
  <si>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</si>
  <si>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</si>
  <si>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</si>
  <si>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</si>
  <si>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</si>
  <si>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</si>
  <si>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</si>
  <si>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</si>
  <si>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</si>
  <si>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</si>
  <si>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</si>
  <si>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</si>
  <si>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</si>
  <si>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</si>
  <si>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</si>
  <si>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</si>
  <si>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</si>
  <si>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</si>
  <si>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</si>
  <si>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</si>
  <si>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</si>
  <si>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</si>
  <si>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</si>
  <si>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</si>
  <si>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</si>
  <si>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</si>
  <si>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</si>
  <si>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</si>
  <si>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</si>
  <si>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</si>
  <si>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</si>
  <si>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</si>
  <si>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</si>
  <si>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</si>
  <si>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</si>
  <si>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</si>
  <si>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</si>
  <si>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</si>
  <si>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</si>
  <si>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</si>
  <si>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</si>
  <si>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</si>
  <si>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</si>
  <si>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</si>
  <si>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</si>
  <si>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</si>
  <si>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</si>
  <si>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</si>
  <si>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</si>
  <si>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</si>
  <si>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</si>
  <si>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</si>
  <si>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</si>
  <si>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</si>
  <si>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</si>
  <si>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</si>
  <si>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</si>
  <si>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</si>
  <si>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</si>
  <si>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</si>
  <si>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</si>
  <si>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</si>
  <si>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</si>
  <si>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</si>
  <si>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</si>
  <si>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</si>
  <si>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</si>
  <si>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</si>
  <si>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</si>
  <si>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</si>
  <si>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</si>
  <si>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</si>
  <si>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</si>
  <si>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</si>
  <si>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</si>
  <si>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</si>
  <si>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</si>
  <si>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</si>
  <si>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</si>
  <si>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</si>
  <si>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</si>
  <si>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</si>
  <si>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</si>
  <si>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</si>
  <si>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</si>
  <si>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</si>
  <si>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</si>
  <si>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</si>
  <si>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</si>
  <si>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</si>
  <si>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</si>
  <si>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</si>
  <si>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</si>
  <si>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</si>
  <si>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</si>
  <si>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</si>
  <si>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</si>
  <si>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</si>
  <si>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</si>
  <si>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</si>
  <si>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</si>
  <si>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</si>
  <si>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</si>
  <si>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</si>
  <si>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</si>
  <si>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</si>
  <si>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</si>
  <si>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</si>
  <si>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</si>
  <si>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</si>
  <si>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</si>
  <si>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</si>
  <si>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</si>
  <si>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</si>
  <si>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</si>
  <si>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</si>
  <si>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</si>
  <si>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</si>
  <si>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</si>
  <si>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</si>
  <si>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</si>
  <si>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</si>
  <si>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</si>
  <si>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</si>
  <si>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</si>
  <si>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</si>
  <si>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</si>
  <si>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</si>
  <si>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</si>
  <si>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</si>
  <si>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</si>
  <si>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</si>
  <si>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</si>
  <si>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</si>
  <si>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</si>
  <si>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</si>
  <si>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</si>
  <si>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</si>
  <si>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</si>
  <si>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</si>
  <si>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</si>
  <si>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</si>
  <si>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</si>
  <si>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</si>
  <si>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</si>
  <si>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</si>
  <si>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</si>
  <si>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</si>
  <si>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</si>
  <si>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</si>
  <si>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</si>
  <si>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</si>
  <si>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</si>
  <si>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</si>
  <si>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</si>
  <si>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</si>
  <si>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</si>
  <si>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</si>
  <si>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</si>
  <si>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</si>
  <si>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</si>
  <si>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</si>
  <si>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</si>
  <si>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</si>
  <si>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</si>
  <si>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</si>
  <si>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</si>
  <si>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</si>
  <si>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</si>
  <si>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</si>
  <si>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</si>
  <si>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</si>
  <si>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</si>
  <si>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</si>
  <si>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</si>
  <si>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</si>
  <si>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</si>
  <si>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</si>
  <si>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</si>
  <si>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</si>
  <si>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</si>
  <si>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</si>
  <si>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</si>
  <si>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</si>
  <si>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</si>
  <si>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</si>
  <si>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</si>
  <si>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</si>
  <si>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</si>
  <si>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</si>
  <si>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</si>
  <si>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</si>
  <si>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</si>
  <si>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</si>
  <si>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</si>
  <si>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</si>
  <si>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</si>
  <si>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</si>
  <si>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</si>
  <si>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</si>
  <si>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</si>
  <si>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</si>
  <si>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</si>
  <si>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</si>
  <si>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</si>
  <si>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</si>
  <si>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</si>
  <si>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</si>
  <si>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</si>
  <si>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</si>
  <si>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</si>
  <si>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</si>
  <si>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</si>
  <si>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</si>
  <si>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</si>
  <si>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</si>
  <si>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</si>
  <si>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</si>
  <si>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</si>
  <si>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</si>
  <si>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</si>
  <si>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</si>
  <si>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</si>
  <si>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</si>
  <si>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</si>
  <si>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</si>
  <si>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</si>
  <si>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</si>
  <si>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</si>
  <si>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</si>
  <si>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</si>
  <si>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</si>
  <si>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</si>
  <si>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</si>
  <si>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</si>
  <si>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</si>
  <si>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</si>
  <si>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</si>
  <si>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</si>
  <si>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</si>
  <si>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</si>
  <si>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</si>
  <si>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</si>
  <si>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</si>
  <si>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</si>
  <si>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</si>
  <si>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</si>
  <si>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</si>
  <si>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</si>
  <si>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</si>
  <si>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</si>
  <si>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</si>
  <si>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</si>
  <si>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</si>
  <si>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</si>
  <si>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</si>
  <si>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</si>
  <si>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</si>
  <si>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</si>
  <si>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</si>
  <si>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</si>
  <si>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</si>
  <si>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</si>
  <si>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</si>
  <si>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</si>
  <si>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</si>
  <si>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</si>
  <si>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</si>
  <si>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</si>
  <si>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</si>
  <si>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</si>
  <si>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</si>
  <si>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</si>
  <si>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</si>
  <si>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</si>
  <si>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</si>
  <si>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</si>
  <si>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</si>
  <si>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</si>
  <si>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</si>
  <si>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</si>
  <si>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</si>
  <si>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</si>
  <si>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</si>
  <si>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</si>
  <si>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</si>
  <si>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</si>
  <si>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</si>
  <si>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</si>
  <si>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</si>
  <si>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</si>
  <si>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</si>
  <si>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</si>
  <si>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</si>
  <si>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</si>
  <si>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</si>
  <si>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</si>
  <si>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</si>
  <si>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</si>
  <si>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</si>
  <si>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</si>
  <si>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</si>
  <si>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</si>
  <si>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</si>
  <si>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</si>
  <si>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</si>
  <si>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</si>
  <si>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</si>
  <si>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</si>
  <si>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</si>
  <si>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</si>
  <si>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</si>
  <si>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</si>
  <si>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</si>
  <si>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</si>
  <si>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</si>
  <si>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</si>
  <si>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</si>
  <si>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</si>
  <si>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</si>
  <si>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</si>
  <si>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</si>
  <si>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</si>
  <si>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</si>
  <si>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</si>
  <si>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</si>
  <si>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</si>
  <si>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</si>
  <si>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</si>
  <si>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</si>
  <si>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</si>
  <si>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</si>
  <si>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</si>
  <si>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</si>
  <si>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</si>
  <si>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</si>
  <si>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</si>
  <si>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</si>
  <si>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</si>
  <si>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</si>
  <si>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</si>
  <si>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</si>
  <si>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</si>
  <si>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</si>
  <si>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</si>
  <si>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</si>
  <si>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</si>
  <si>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</si>
  <si>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</si>
  <si>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</si>
  <si>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</si>
  <si>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</si>
  <si>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</si>
  <si>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</si>
  <si>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</si>
  <si>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</si>
  <si>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</si>
  <si>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</si>
  <si>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</si>
  <si>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</si>
  <si>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</si>
  <si>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</si>
  <si>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</si>
  <si>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</si>
  <si>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</si>
  <si>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</si>
  <si>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</si>
  <si>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</si>
  <si>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</si>
  <si>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</si>
  <si>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</si>
  <si>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</si>
  <si>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</si>
  <si>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</si>
  <si>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</si>
  <si>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</si>
  <si>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</si>
  <si>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</si>
  <si>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</si>
  <si>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</si>
  <si>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</si>
  <si>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</si>
  <si>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</si>
  <si>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</si>
  <si>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</si>
  <si>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</si>
  <si>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</si>
  <si>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</si>
  <si>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</si>
  <si>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</si>
  <si>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</si>
  <si>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</si>
  <si>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</si>
  <si>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</si>
  <si>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</si>
  <si>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</si>
  <si>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</si>
  <si>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</si>
  <si>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</si>
  <si>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</si>
  <si>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</si>
  <si>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</si>
  <si>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</si>
  <si>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</si>
  <si>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</si>
  <si>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</si>
  <si>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</si>
  <si>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</si>
  <si>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</si>
  <si>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</si>
  <si>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</si>
  <si>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</si>
  <si>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</si>
  <si>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</si>
  <si>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</si>
  <si>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</si>
  <si>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</si>
  <si>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</si>
  <si>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</si>
  <si>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</si>
  <si>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</si>
  <si>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</si>
  <si>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</si>
  <si>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</si>
  <si>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</si>
  <si>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</si>
  <si>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</si>
  <si>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</si>
  <si>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</si>
  <si>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</si>
  <si>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</si>
  <si>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</si>
  <si>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</si>
  <si>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</si>
  <si>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</si>
  <si>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</si>
  <si>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</si>
  <si>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</si>
  <si>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</si>
  <si>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</si>
  <si>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</si>
  <si>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</si>
  <si>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</si>
  <si>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</si>
  <si>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</si>
  <si>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</si>
  <si>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</si>
  <si>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</si>
  <si>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</si>
  <si>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</si>
  <si>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</si>
  <si>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</si>
  <si>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</si>
  <si>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</si>
  <si>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</si>
  <si>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</si>
  <si>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</si>
  <si>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</si>
  <si>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</si>
  <si>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</si>
  <si>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</si>
  <si>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</si>
  <si>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</si>
  <si>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</si>
  <si>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</si>
  <si>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</si>
  <si>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</si>
  <si>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</si>
  <si>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</si>
  <si>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</si>
  <si>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</si>
  <si>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</si>
  <si>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</si>
  <si>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</si>
  <si>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</si>
  <si>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</si>
  <si>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</si>
  <si>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</si>
  <si>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</si>
  <si>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</si>
  <si>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</si>
  <si>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</si>
  <si>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</si>
  <si>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</si>
  <si>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</si>
  <si>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</si>
  <si>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</si>
  <si>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</si>
  <si>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</si>
  <si>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</si>
  <si>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</si>
  <si>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</si>
  <si>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</si>
  <si>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</si>
  <si>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</si>
  <si>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</si>
  <si>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</si>
  <si>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</si>
  <si>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</si>
  <si>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</si>
  <si>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</si>
  <si>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</si>
  <si>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</si>
  <si>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</si>
  <si>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</si>
  <si>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</si>
  <si>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</si>
  <si>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</si>
  <si>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</si>
  <si>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</si>
  <si>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</si>
  <si>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</si>
  <si>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</si>
  <si>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</si>
  <si>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</si>
  <si>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</si>
  <si>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</si>
  <si>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</si>
  <si>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</si>
  <si>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</si>
  <si>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</si>
  <si>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</si>
  <si>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</si>
  <si>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</si>
  <si>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</si>
  <si>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</si>
  <si>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</si>
  <si>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</si>
  <si>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</si>
  <si>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</si>
  <si>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</si>
  <si>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</si>
  <si>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</si>
  <si>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</si>
  <si>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</si>
  <si>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</si>
  <si>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</si>
  <si>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</si>
  <si>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</si>
  <si>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</si>
  <si>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</si>
  <si>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</si>
  <si>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</si>
  <si>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</si>
  <si>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</si>
  <si>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</si>
  <si>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</si>
  <si>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</si>
  <si>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</si>
  <si>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</si>
  <si>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</si>
  <si>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</si>
  <si>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</si>
  <si>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</si>
  <si>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</si>
  <si>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</si>
  <si>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</si>
  <si>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</si>
  <si>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</si>
  <si>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</si>
  <si>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</si>
  <si>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</si>
  <si>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</si>
  <si>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</si>
  <si>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</si>
  <si>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</si>
  <si>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</si>
  <si>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</si>
  <si>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</si>
  <si>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</si>
  <si>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</si>
  <si>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</si>
  <si>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</si>
  <si>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</si>
  <si>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</si>
  <si>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</si>
  <si>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</si>
  <si>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</si>
  <si>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</si>
  <si>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</si>
  <si>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</si>
  <si>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</si>
  <si>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</si>
  <si>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</si>
  <si>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</si>
  <si>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</si>
  <si>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</si>
  <si>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</si>
  <si>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</si>
  <si>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</si>
  <si>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</si>
  <si>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</si>
  <si>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</si>
  <si>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</si>
  <si>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</si>
  <si>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</si>
  <si>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</si>
  <si>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</si>
  <si>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</si>
  <si>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</si>
  <si>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</si>
  <si>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</si>
  <si>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</si>
  <si>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</si>
  <si>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</si>
  <si>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</si>
  <si>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</si>
  <si>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</si>
  <si>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</si>
  <si>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</si>
  <si>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</si>
  <si>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</si>
  <si>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</si>
  <si>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</si>
  <si>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</si>
  <si>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</si>
  <si>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</si>
  <si>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</si>
  <si>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</si>
  <si>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</si>
  <si>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</si>
  <si>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</si>
  <si>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</si>
  <si>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</si>
  <si>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</si>
  <si>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</si>
  <si>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</si>
  <si>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</si>
  <si>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</si>
  <si>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</si>
  <si>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</si>
  <si>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</si>
  <si>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</si>
  <si>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</si>
  <si>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</si>
  <si>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</si>
  <si>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</si>
  <si>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</si>
  <si>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</si>
  <si>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</si>
  <si>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</si>
  <si>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</si>
  <si>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</si>
  <si>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</si>
  <si>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</si>
  <si>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</si>
  <si>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</si>
  <si>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</si>
  <si>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</si>
  <si>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</si>
  <si>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</si>
  <si>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</si>
  <si>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</si>
  <si>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</si>
  <si>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</si>
  <si>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</si>
  <si>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</si>
  <si>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</si>
  <si>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</si>
  <si>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</si>
  <si>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</si>
  <si>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</si>
  <si>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</si>
  <si>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</si>
  <si>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</si>
  <si>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</si>
  <si>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</si>
  <si>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</si>
  <si>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</si>
  <si>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</si>
  <si>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</si>
  <si>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</si>
  <si>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</si>
  <si>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</si>
  <si>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</si>
  <si>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</si>
  <si>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</si>
  <si>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</si>
  <si>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</si>
  <si>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</si>
  <si>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</si>
  <si>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</si>
  <si>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</si>
  <si>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</si>
  <si>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</si>
  <si>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</si>
  <si>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</si>
  <si>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</si>
  <si>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</si>
  <si>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</si>
  <si>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</si>
  <si>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</si>
  <si>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</si>
  <si>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</si>
  <si>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</si>
  <si>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</si>
  <si>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</si>
  <si>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</si>
  <si>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</si>
  <si>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</si>
  <si>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</si>
  <si>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</si>
  <si>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</si>
  <si>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</si>
  <si>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</si>
  <si>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</si>
  <si>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</si>
  <si>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</si>
  <si>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</si>
  <si>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</si>
  <si>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</si>
  <si>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</si>
  <si>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</si>
  <si>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</si>
  <si>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</si>
  <si>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</si>
  <si>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</si>
  <si>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</si>
  <si>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</si>
  <si>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</si>
  <si>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</si>
  <si>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</si>
  <si>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</si>
  <si>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</si>
  <si>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</si>
  <si>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</si>
  <si>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</si>
  <si>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</si>
  <si>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</si>
  <si>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</si>
  <si>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</si>
  <si>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</si>
  <si>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</si>
  <si>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</si>
  <si>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</si>
  <si>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</si>
  <si>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</si>
  <si>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</si>
  <si>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</si>
  <si>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</si>
  <si>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</si>
  <si>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</si>
  <si>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</si>
  <si>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</si>
  <si>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</si>
  <si>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</si>
  <si>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</si>
  <si>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</si>
  <si>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</si>
  <si>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</si>
  <si>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</si>
  <si>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</si>
  <si>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</si>
  <si>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</si>
  <si>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</si>
  <si>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</si>
  <si>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</si>
  <si>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</si>
  <si>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</si>
  <si>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</si>
  <si>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</si>
  <si>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</si>
  <si>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</si>
  <si>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</si>
  <si>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</si>
  <si>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</si>
  <si>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</si>
  <si>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</si>
  <si>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</si>
  <si>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</si>
  <si>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</si>
  <si>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</si>
  <si>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</si>
  <si>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</si>
  <si>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</si>
  <si>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</si>
  <si>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</si>
  <si>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</si>
  <si>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</si>
  <si>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</si>
  <si>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</si>
  <si>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</si>
  <si>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</si>
  <si>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</si>
  <si>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</si>
  <si>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</si>
  <si>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</si>
  <si>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</si>
  <si>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</si>
  <si>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</si>
  <si>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</si>
  <si>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</si>
  <si>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</si>
  <si>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</si>
  <si>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</si>
  <si>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</si>
  <si>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</si>
  <si>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</si>
  <si>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</si>
  <si>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</si>
  <si>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</si>
  <si>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</si>
  <si>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</si>
  <si>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</si>
  <si>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</si>
  <si>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</si>
  <si>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</si>
  <si>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</si>
  <si>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</si>
  <si>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</si>
  <si>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</si>
  <si>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</si>
  <si>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</si>
  <si>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</si>
  <si>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</si>
  <si>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</si>
  <si>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</si>
  <si>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</si>
  <si>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</si>
  <si>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</si>
  <si>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</si>
  <si>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</si>
  <si>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</si>
  <si>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</si>
  <si>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</si>
  <si>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</si>
  <si>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</si>
  <si>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</si>
  <si>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</si>
  <si>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</si>
  <si>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</si>
  <si>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</si>
  <si>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</si>
  <si>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</si>
  <si>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</si>
  <si>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</si>
  <si>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</si>
  <si>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</si>
  <si>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</si>
  <si>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</si>
  <si>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</si>
  <si>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</si>
  <si>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</si>
  <si>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</si>
  <si>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</si>
  <si>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</si>
  <si>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</si>
  <si>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</si>
  <si>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</si>
  <si>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</si>
  <si>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</si>
  <si>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</si>
  <si>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</si>
  <si>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</si>
  <si>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</si>
  <si>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</si>
  <si>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</si>
  <si>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</si>
  <si>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</si>
  <si>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</si>
  <si>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</si>
  <si>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</si>
  <si>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</si>
  <si>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</si>
  <si>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</si>
  <si>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</si>
  <si>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</si>
  <si>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</si>
  <si>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</si>
  <si>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</si>
  <si>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</si>
  <si>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</si>
  <si>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</si>
  <si>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</si>
  <si>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</si>
  <si>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</si>
  <si>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</si>
  <si>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</si>
  <si>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</si>
  <si>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</si>
  <si>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</si>
  <si>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</si>
  <si>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</si>
  <si>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</si>
  <si>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</si>
  <si>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</si>
  <si>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</si>
  <si>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</si>
  <si>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</si>
  <si>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</si>
  <si>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</si>
  <si>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</si>
  <si>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</si>
  <si>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</si>
  <si>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</si>
  <si>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</si>
  <si>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</si>
  <si>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</si>
  <si>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</si>
  <si>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</si>
  <si>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</si>
  <si>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</si>
  <si>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</si>
  <si>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</si>
  <si>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</si>
  <si>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</si>
  <si>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</si>
  <si>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</si>
  <si>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</si>
  <si>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</si>
  <si>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</si>
  <si>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</si>
  <si>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</si>
  <si>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</si>
  <si>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</si>
  <si>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</si>
  <si>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</si>
  <si>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</si>
  <si>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</si>
  <si>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</si>
  <si>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</si>
  <si>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</si>
  <si>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</si>
  <si>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</si>
  <si>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</si>
  <si>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</si>
  <si>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</si>
  <si>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</si>
  <si>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</si>
  <si>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</si>
  <si>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</si>
  <si>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</si>
  <si>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</si>
  <si>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</si>
  <si>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</si>
  <si>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</si>
  <si>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</si>
  <si>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</si>
  <si>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</si>
  <si>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</si>
  <si>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</si>
  <si>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</si>
  <si>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</si>
  <si>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</si>
  <si>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</si>
  <si>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</si>
  <si>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</si>
  <si>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</si>
  <si>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</si>
  <si>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</si>
  <si>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</si>
  <si>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</si>
  <si>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</si>
  <si>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</si>
  <si>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</si>
  <si>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</si>
  <si>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</si>
  <si>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</si>
  <si>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</si>
  <si>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</si>
  <si>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</si>
  <si>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</si>
  <si>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</si>
  <si>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</si>
  <si>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</si>
  <si>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</si>
  <si>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</si>
  <si>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</si>
  <si>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</si>
  <si>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</si>
  <si>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</si>
  <si>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</si>
  <si>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</si>
  <si>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</si>
  <si>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</si>
  <si>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</si>
  <si>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</si>
  <si>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</si>
  <si>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</si>
  <si>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</si>
  <si>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</si>
  <si>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</si>
  <si>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</si>
  <si>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</si>
  <si>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</si>
  <si>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</si>
  <si>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</si>
  <si>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</si>
  <si>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</si>
  <si>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</si>
  <si>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</si>
  <si>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</si>
  <si>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</si>
  <si>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</si>
  <si>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</si>
  <si>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</si>
  <si>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</si>
  <si>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</si>
  <si>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</si>
  <si>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</si>
  <si>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</si>
  <si>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</si>
  <si>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</si>
  <si>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</si>
  <si>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</si>
  <si>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</si>
  <si>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</si>
  <si>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</si>
  <si>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</si>
  <si>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</si>
  <si>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</si>
  <si>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</si>
  <si>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</si>
  <si>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</si>
  <si>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</si>
  <si>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</si>
  <si>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</si>
  <si>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</si>
  <si>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</si>
  <si>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</si>
  <si>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</si>
  <si>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</si>
  <si>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</si>
  <si>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</si>
  <si>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</si>
  <si>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</si>
  <si>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</si>
  <si>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</si>
  <si>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</si>
  <si>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</si>
  <si>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</si>
  <si>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</si>
  <si>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</si>
  <si>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</si>
  <si>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</si>
  <si>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</si>
  <si>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</si>
  <si>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</si>
  <si>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</si>
  <si>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</si>
  <si>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</si>
  <si>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</si>
  <si>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</si>
  <si>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</si>
  <si>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</si>
  <si>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</si>
  <si>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</si>
  <si>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</si>
  <si>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</si>
  <si>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</si>
  <si>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</si>
  <si>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</si>
  <si>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</si>
  <si>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</si>
  <si>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</si>
  <si>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</si>
  <si>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</si>
  <si>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</si>
  <si>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</si>
  <si>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</si>
  <si>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</si>
  <si>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</si>
  <si>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</si>
  <si>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</si>
  <si>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</si>
  <si>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</si>
  <si>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</si>
  <si>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</si>
  <si>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</si>
  <si>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</si>
  <si>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</si>
  <si>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</si>
  <si>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</si>
  <si>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</si>
  <si>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</si>
  <si>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</si>
  <si>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</si>
  <si>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</si>
  <si>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</si>
  <si>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</si>
  <si>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</si>
  <si>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</si>
  <si>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</si>
  <si>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</si>
  <si>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</si>
  <si>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</si>
  <si>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</si>
  <si>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</si>
  <si>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</si>
  <si>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</si>
  <si>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</si>
  <si>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</si>
  <si>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</si>
  <si>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</si>
  <si>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</si>
  <si>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</si>
  <si>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</si>
  <si>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</si>
  <si>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</si>
  <si>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</si>
  <si>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</si>
  <si>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</si>
  <si>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</si>
  <si>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</si>
  <si>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</si>
  <si>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</si>
  <si>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</si>
  <si>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</si>
  <si>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</si>
  <si>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</si>
  <si>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</si>
  <si>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</si>
  <si>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</si>
  <si>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</si>
  <si>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</si>
  <si>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</si>
  <si>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</si>
  <si>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</si>
  <si>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</si>
  <si>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</si>
  <si>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</si>
  <si>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</si>
  <si>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</si>
  <si>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</si>
  <si>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</si>
  <si>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</si>
  <si>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</si>
  <si>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</si>
  <si>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</si>
  <si>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</si>
  <si>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</si>
  <si>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</si>
  <si>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</si>
  <si>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</si>
  <si>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</si>
  <si>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</si>
  <si>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</si>
  <si>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</si>
  <si>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</si>
  <si>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</si>
  <si>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</si>
  <si>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</si>
  <si>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</si>
  <si>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</si>
  <si>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</si>
  <si>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</si>
  <si>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</si>
  <si>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</si>
  <si>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</si>
  <si>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</si>
  <si>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</si>
  <si>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</si>
  <si>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</si>
  <si>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</si>
  <si>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</si>
  <si>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</si>
  <si>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</si>
  <si>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</si>
  <si>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</si>
  <si>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</si>
  <si>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</si>
  <si>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</si>
  <si>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</si>
  <si>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</si>
  <si>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</si>
  <si>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</si>
  <si>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</si>
  <si>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</si>
  <si>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</si>
  <si>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</si>
  <si>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</si>
  <si>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</si>
  <si>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</si>
  <si>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</si>
  <si>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</si>
  <si>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</si>
  <si>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</si>
  <si>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</si>
  <si>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</si>
  <si>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</si>
  <si>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</si>
  <si>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</si>
  <si>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</si>
  <si>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</si>
  <si>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</si>
  <si>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</si>
  <si>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</si>
  <si>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</si>
  <si>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</si>
  <si>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</si>
  <si>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</si>
  <si>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</si>
  <si>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</si>
  <si>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</si>
  <si>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</si>
  <si>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</si>
  <si>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</si>
  <si>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</si>
  <si>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</si>
  <si>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</si>
  <si>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</si>
  <si>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</si>
  <si>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</si>
  <si>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</si>
  <si>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</si>
  <si>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</si>
  <si>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</si>
  <si>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</si>
  <si>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</si>
  <si>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</si>
  <si>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</si>
  <si>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</si>
  <si>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</si>
  <si>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</si>
  <si>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</si>
  <si>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</si>
  <si>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</si>
  <si>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</si>
  <si>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</si>
  <si>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</si>
  <si>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</si>
  <si>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</si>
  <si>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</si>
  <si>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</si>
  <si>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</si>
  <si>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</si>
  <si>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</si>
  <si>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</si>
  <si>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</si>
  <si>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</si>
  <si>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</si>
  <si>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</si>
  <si>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</si>
  <si>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</si>
  <si>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</si>
  <si>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</si>
  <si>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</si>
  <si>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</si>
  <si>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</si>
  <si>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</si>
  <si>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</si>
  <si>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</si>
  <si>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</si>
  <si>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</si>
  <si>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</si>
  <si>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</si>
  <si>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</si>
  <si>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</si>
  <si>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</si>
  <si>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</si>
  <si>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</si>
  <si>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</si>
  <si>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</si>
  <si>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</si>
  <si>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</si>
  <si>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</si>
  <si>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</si>
  <si>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</si>
  <si>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</si>
  <si>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</si>
  <si>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</si>
  <si>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</si>
  <si>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</si>
  <si>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</si>
  <si>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</si>
  <si>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</si>
  <si>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</si>
  <si>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</si>
  <si>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</si>
  <si>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</si>
  <si>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</si>
  <si>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</si>
  <si>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</si>
  <si>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</si>
  <si>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</si>
  <si>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</si>
  <si>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</si>
  <si>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</si>
  <si>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</si>
  <si>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</si>
  <si>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</si>
  <si>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</si>
  <si>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</si>
  <si>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</si>
  <si>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</si>
  <si>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</si>
  <si>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</si>
  <si>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</si>
  <si>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</si>
  <si>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</si>
  <si>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</si>
  <si>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</si>
  <si>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</si>
  <si>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</si>
  <si>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</si>
  <si>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</si>
  <si>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</si>
  <si>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</si>
  <si>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</si>
  <si>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</si>
  <si>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</si>
  <si>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</si>
  <si>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</si>
  <si>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</si>
  <si>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</si>
  <si>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</si>
  <si>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</si>
  <si>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</si>
  <si>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</si>
  <si>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</si>
  <si>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</si>
  <si>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</si>
  <si>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</si>
  <si>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</si>
  <si>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</si>
  <si>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</si>
  <si>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</si>
  <si>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</si>
  <si>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</si>
  <si>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</si>
  <si>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</si>
  <si>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</si>
  <si>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</si>
  <si>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</si>
  <si>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</si>
  <si>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</si>
  <si>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</si>
  <si>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</si>
  <si>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</si>
  <si>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</si>
  <si>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</si>
  <si>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</si>
  <si>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</si>
  <si>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</si>
  <si>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</si>
  <si>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</si>
  <si>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</si>
  <si>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</si>
  <si>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</si>
  <si>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</si>
  <si>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</si>
  <si>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</si>
  <si>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</si>
  <si>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</si>
  <si>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</si>
  <si>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</si>
  <si>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</si>
  <si>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</si>
  <si>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</si>
  <si>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</si>
  <si>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</si>
  <si>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</si>
  <si>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</si>
  <si>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</si>
  <si>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</si>
  <si>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</si>
  <si>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</si>
  <si>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</si>
  <si>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</si>
  <si>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</si>
  <si>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</si>
  <si>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</si>
  <si>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</si>
  <si>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</si>
  <si>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</si>
  <si>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</si>
  <si>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</si>
  <si>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</si>
  <si>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</si>
  <si>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</si>
  <si>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</si>
  <si>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</si>
  <si>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</si>
  <si>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</si>
  <si>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</si>
  <si>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</si>
  <si>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</si>
  <si>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</si>
  <si>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</si>
  <si>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</si>
  <si>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</si>
  <si>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</si>
  <si>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</si>
  <si>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</si>
  <si>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</si>
  <si>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</si>
  <si>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</si>
  <si>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</si>
  <si>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</si>
  <si>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</si>
  <si>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</si>
  <si>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</si>
  <si>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</si>
  <si>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</si>
  <si>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</si>
  <si>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</si>
  <si>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</si>
  <si>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</si>
  <si>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</si>
  <si>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</si>
  <si>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</si>
  <si>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</si>
  <si>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</si>
  <si>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</si>
  <si>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</si>
  <si>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</si>
  <si>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</si>
  <si>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</si>
  <si>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</si>
  <si>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</si>
  <si>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</si>
  <si>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</si>
  <si>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</si>
  <si>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</si>
  <si>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</si>
  <si>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</si>
  <si>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</si>
  <si>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</si>
  <si>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</si>
  <si>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</si>
  <si>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</si>
  <si>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</si>
  <si>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</si>
  <si>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</si>
  <si>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</si>
  <si>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</si>
  <si>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</si>
  <si>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</si>
  <si>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</si>
  <si>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</si>
  <si>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</si>
  <si>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</si>
  <si>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</si>
  <si>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</si>
  <si>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</si>
  <si>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</si>
  <si>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</si>
  <si>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</si>
  <si>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</si>
  <si>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</si>
  <si>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</si>
  <si>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</si>
  <si>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</si>
  <si>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</si>
  <si>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</si>
  <si>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</si>
  <si>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</si>
  <si>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</si>
  <si>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</si>
  <si>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</si>
  <si>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</si>
  <si>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</si>
  <si>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</si>
  <si>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</si>
  <si>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</si>
  <si>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</si>
  <si>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</si>
  <si>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</si>
  <si>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</si>
  <si>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</si>
  <si>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</si>
  <si>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</si>
  <si>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</si>
  <si>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</si>
  <si>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</si>
  <si>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</si>
  <si>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</si>
  <si>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</si>
  <si>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</si>
  <si>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</si>
  <si>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</si>
  <si>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</si>
  <si>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</si>
  <si>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</si>
  <si>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</si>
  <si>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</si>
  <si>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</si>
  <si>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</si>
  <si>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</si>
  <si>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</si>
  <si>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</si>
  <si>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</si>
  <si>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</si>
  <si>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</si>
  <si>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</si>
  <si>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</si>
  <si>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</si>
  <si>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</si>
  <si>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</si>
  <si>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</si>
  <si>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</si>
  <si>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</si>
  <si>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</si>
  <si>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</si>
  <si>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</si>
  <si>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</si>
  <si>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</si>
  <si>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</si>
  <si>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</si>
  <si>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</si>
  <si>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</si>
  <si>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</si>
  <si>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</si>
  <si>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</si>
  <si>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</si>
  <si>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</si>
  <si>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</si>
  <si>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</si>
  <si>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</si>
  <si>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</si>
  <si>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</si>
  <si>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</si>
  <si>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</si>
  <si>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</si>
  <si>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</si>
  <si>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</si>
  <si>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</si>
  <si>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</si>
  <si>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</si>
  <si>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</si>
  <si>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</si>
  <si>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</si>
  <si>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</si>
  <si>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</si>
  <si>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</si>
  <si>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</si>
  <si>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</si>
  <si>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</si>
  <si>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</si>
  <si>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</si>
  <si>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</si>
  <si>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</si>
  <si>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</si>
  <si>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</si>
  <si>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</si>
  <si>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</si>
  <si>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</si>
  <si>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</si>
  <si>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</si>
  <si>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</si>
  <si>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</si>
  <si>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</si>
  <si>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</si>
  <si>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</si>
  <si>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</si>
  <si>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</si>
  <si>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</si>
  <si>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</si>
  <si>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</si>
  <si>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</si>
  <si>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</si>
  <si>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</si>
  <si>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</si>
  <si>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</si>
  <si>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</si>
  <si>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</si>
  <si>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</si>
  <si>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</si>
  <si>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</si>
  <si>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</si>
  <si>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</si>
  <si>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</si>
  <si>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</si>
  <si>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</si>
  <si>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</si>
  <si>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</si>
  <si>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</si>
  <si>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</si>
  <si>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</si>
  <si>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</si>
  <si>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</si>
  <si>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</si>
  <si>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</si>
  <si>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</si>
  <si>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</si>
  <si>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</si>
  <si>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</si>
  <si>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</si>
  <si>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</si>
  <si>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</si>
  <si>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</si>
  <si>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</si>
  <si>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</si>
  <si>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</si>
  <si>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</si>
  <si>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</si>
  <si>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</si>
  <si>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</si>
  <si>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</si>
  <si>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</si>
  <si>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</si>
  <si>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</si>
  <si>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</si>
  <si>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</si>
  <si>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</si>
  <si>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</si>
  <si>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</si>
  <si>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</si>
  <si>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</si>
  <si>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</si>
  <si>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</si>
  <si>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</si>
  <si>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</si>
  <si>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</si>
  <si>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</si>
  <si>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</si>
  <si>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</si>
  <si>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</si>
  <si>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</si>
  <si>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</si>
  <si>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</si>
  <si>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</si>
  <si>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</si>
  <si>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</si>
  <si>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</si>
  <si>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</si>
  <si>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</si>
  <si>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</si>
  <si>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</si>
  <si>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</si>
  <si>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</si>
  <si>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</si>
  <si>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</si>
  <si>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</si>
  <si>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</si>
  <si>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</si>
  <si>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</si>
  <si>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</si>
  <si>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</si>
  <si>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</si>
  <si>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</si>
  <si>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</si>
  <si>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</si>
  <si>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</si>
  <si>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</si>
  <si>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</si>
  <si>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</si>
  <si>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</si>
  <si>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</si>
  <si>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</si>
  <si>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</si>
  <si>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</si>
  <si>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</si>
  <si>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</si>
  <si>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</si>
  <si>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</si>
  <si>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</si>
  <si>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</si>
  <si>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</si>
  <si>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</si>
  <si>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</si>
  <si>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</si>
  <si>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</si>
  <si>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</si>
  <si>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</si>
  <si>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</si>
  <si>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</si>
  <si>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</si>
  <si>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</si>
  <si>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</si>
  <si>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</si>
  <si>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</si>
  <si>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</si>
  <si>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</si>
  <si>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</si>
  <si>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</si>
  <si>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</si>
  <si>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</si>
  <si>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</si>
  <si>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</si>
  <si>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</si>
  <si>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</si>
  <si>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</si>
  <si>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</si>
  <si>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</si>
  <si>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</si>
  <si>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</si>
  <si>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</si>
  <si>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</si>
  <si>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</si>
  <si>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</si>
  <si>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</si>
  <si>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</si>
  <si>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</si>
  <si>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</si>
  <si>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</si>
  <si>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</si>
  <si>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</si>
  <si>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</si>
  <si>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</si>
  <si>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</si>
  <si>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</si>
  <si>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</si>
  <si>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</si>
  <si>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</si>
  <si>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</si>
  <si>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</si>
  <si>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</si>
  <si>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</si>
  <si>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</si>
  <si>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</si>
  <si>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</si>
  <si>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</si>
  <si>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</si>
  <si>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</si>
  <si>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</si>
  <si>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</si>
  <si>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</si>
  <si>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</si>
  <si>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</si>
  <si>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</si>
  <si>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</si>
  <si>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</si>
  <si>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</si>
  <si>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</si>
  <si>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</si>
  <si>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</si>
  <si>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</si>
  <si>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</si>
  <si>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</si>
  <si>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</si>
  <si>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</si>
  <si>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</si>
  <si>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</si>
  <si>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</si>
  <si>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</si>
  <si>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</si>
  <si>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</si>
  <si>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</si>
  <si>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</si>
  <si>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</si>
  <si>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</si>
  <si>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</si>
  <si>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</si>
  <si>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</si>
  <si>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</si>
  <si>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</si>
  <si>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</si>
  <si>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</si>
  <si>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</si>
  <si>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</si>
  <si>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</si>
  <si>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</si>
  <si>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</si>
  <si>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</si>
  <si>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</si>
  <si>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</si>
  <si>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</si>
  <si>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</si>
  <si>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</si>
  <si>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</si>
  <si>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</si>
  <si>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</si>
  <si>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</si>
  <si>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</si>
  <si>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</si>
  <si>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</si>
  <si>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</si>
  <si>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</si>
  <si>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</si>
  <si>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</si>
  <si>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</si>
  <si>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</si>
  <si>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</si>
  <si>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</si>
  <si>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</si>
  <si>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</si>
  <si>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</si>
  <si>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</si>
  <si>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</si>
  <si>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</si>
  <si>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</si>
  <si>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</si>
  <si>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</si>
  <si>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</si>
  <si>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</si>
  <si>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</si>
  <si>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</si>
  <si>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</si>
  <si>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</si>
  <si>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</si>
  <si>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</si>
  <si>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</si>
  <si>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</si>
  <si>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</si>
  <si>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</si>
  <si>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</si>
  <si>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</si>
  <si>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</si>
  <si>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</si>
  <si>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</si>
  <si>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</si>
  <si>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</si>
  <si>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</si>
  <si>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</si>
  <si>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</si>
  <si>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</si>
  <si>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</si>
  <si>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</si>
  <si>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</si>
  <si>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</si>
  <si>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</si>
  <si>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</si>
  <si>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</si>
  <si>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</si>
  <si>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</si>
  <si>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</si>
  <si>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</si>
  <si>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</si>
  <si>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</si>
  <si>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</si>
  <si>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</si>
  <si>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</si>
  <si>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</si>
  <si>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</si>
  <si>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</si>
  <si>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</si>
  <si>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</si>
  <si>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</si>
  <si>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</si>
  <si>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</si>
  <si>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</si>
  <si>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</si>
  <si>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</si>
  <si>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</si>
  <si>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</si>
  <si>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</si>
  <si>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</si>
  <si>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</si>
  <si>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</si>
  <si>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</si>
  <si>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</si>
  <si>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</si>
  <si>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</si>
  <si>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</si>
  <si>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</si>
  <si>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</si>
  <si>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</si>
  <si>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</si>
  <si>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</si>
  <si>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</si>
  <si>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</si>
  <si>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</si>
  <si>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</si>
  <si>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</si>
  <si>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</si>
  <si>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</si>
  <si>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</si>
  <si>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</si>
  <si>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</si>
  <si>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</si>
  <si>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</si>
  <si>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</si>
  <si>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</si>
  <si>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</si>
  <si>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</si>
  <si>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</si>
  <si>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</si>
  <si>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</si>
  <si>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</si>
  <si>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</si>
  <si>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</si>
  <si>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</si>
  <si>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</si>
  <si>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</si>
  <si>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</si>
  <si>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</si>
  <si>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</si>
  <si>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</si>
  <si>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</si>
  <si>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</si>
  <si>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</si>
  <si>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</si>
  <si>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</si>
  <si>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</si>
  <si>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</si>
  <si>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</si>
  <si>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</si>
  <si>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</si>
  <si>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</si>
  <si>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</si>
  <si>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</si>
  <si>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</si>
  <si>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</si>
  <si>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</si>
  <si>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</si>
  <si>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</si>
  <si>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</si>
  <si>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</si>
  <si>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</si>
  <si>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</si>
  <si>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</si>
  <si>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</si>
  <si>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</si>
  <si>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</si>
  <si>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</si>
  <si>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</si>
  <si>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</si>
  <si>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</si>
  <si>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</si>
  <si>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</si>
  <si>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</si>
  <si>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</si>
  <si>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</si>
  <si>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</si>
  <si>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</si>
  <si>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</si>
  <si>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</si>
  <si>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</si>
  <si>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</si>
  <si>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</si>
  <si>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</si>
  <si>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</si>
  <si>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</si>
  <si>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</si>
  <si>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</si>
  <si>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</si>
  <si>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</si>
  <si>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</si>
  <si>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</si>
  <si>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</si>
  <si>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</si>
  <si>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</si>
  <si>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</si>
  <si>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</si>
  <si>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</si>
  <si>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</si>
  <si>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</si>
  <si>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</si>
  <si>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</si>
  <si>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</si>
  <si>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</si>
  <si>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</si>
  <si>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</si>
  <si>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</si>
  <si>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</si>
  <si>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</si>
  <si>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</si>
  <si>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</si>
  <si>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</si>
  <si>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</si>
  <si>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</si>
  <si>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</si>
  <si>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</si>
  <si>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</si>
  <si>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</si>
  <si>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</si>
  <si>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</si>
  <si>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</si>
  <si>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</si>
  <si>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</si>
  <si>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</si>
  <si>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</si>
  <si>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</si>
  <si>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</si>
  <si>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</si>
  <si>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</si>
  <si>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</si>
  <si>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</si>
  <si>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</si>
  <si>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</si>
  <si>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</si>
  <si>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</si>
  <si>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</si>
  <si>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</si>
  <si>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</si>
  <si>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</si>
  <si>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</si>
  <si>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</si>
  <si>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</si>
  <si>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</si>
  <si>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</si>
  <si>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</si>
  <si>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</si>
  <si>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</si>
  <si>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</si>
  <si>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</si>
  <si>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</si>
  <si>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</si>
  <si>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</si>
  <si>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</si>
  <si>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</si>
  <si>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</si>
  <si>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</si>
  <si>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</si>
  <si>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</si>
  <si>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</si>
  <si>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</si>
  <si>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</si>
  <si>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</si>
  <si>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</si>
  <si>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</si>
  <si>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</si>
  <si>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</si>
  <si>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</si>
  <si>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</si>
  <si>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</si>
  <si>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</si>
  <si>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</si>
  <si>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</si>
  <si>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</si>
  <si>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</si>
  <si>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</si>
  <si>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</si>
  <si>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</si>
  <si>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</si>
  <si>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</si>
  <si>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</si>
  <si>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</si>
  <si>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</si>
  <si>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</si>
  <si>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</si>
  <si>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</si>
  <si>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</si>
  <si>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</si>
  <si>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</si>
  <si>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</si>
  <si>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</si>
  <si>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</si>
  <si>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</si>
  <si>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</si>
  <si>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</si>
  <si>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</si>
  <si>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</si>
  <si>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</si>
  <si>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</si>
  <si>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</si>
  <si>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</si>
  <si>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</si>
  <si>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</si>
  <si>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</si>
  <si>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</si>
  <si>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</si>
  <si>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</si>
  <si>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</si>
  <si>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</si>
  <si>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</si>
  <si>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</si>
  <si>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</si>
  <si>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</si>
  <si>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</si>
  <si>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</si>
  <si>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</si>
  <si>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</si>
  <si>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</si>
  <si>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</si>
  <si>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</si>
  <si>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</si>
  <si>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</si>
  <si>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</si>
  <si>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</si>
  <si>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</si>
  <si>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</si>
  <si>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</si>
  <si>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</si>
  <si>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</si>
  <si>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</si>
  <si>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</si>
  <si>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</si>
  <si>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</si>
  <si>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</si>
  <si>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</si>
  <si>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</si>
  <si>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</si>
  <si>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</si>
  <si>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</si>
  <si>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</si>
  <si>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</si>
  <si>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</si>
  <si>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</si>
  <si>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</si>
  <si>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</si>
  <si>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</si>
  <si>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</si>
  <si>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</si>
  <si>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</si>
  <si>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</si>
  <si>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</si>
  <si>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</si>
  <si>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</si>
  <si>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</si>
  <si>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</si>
  <si>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</si>
  <si>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</si>
  <si>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</si>
  <si>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</si>
  <si>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</si>
  <si>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</si>
  <si>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</si>
  <si>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</si>
  <si>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</si>
  <si>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</si>
  <si>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</si>
  <si>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</si>
  <si>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</si>
  <si>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</si>
  <si>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</si>
  <si>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</si>
  <si>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</si>
  <si>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</si>
  <si>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</si>
  <si>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</si>
  <si>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</si>
  <si>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</si>
  <si>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</si>
  <si>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</si>
  <si>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</si>
  <si>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</si>
  <si>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</si>
  <si>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</si>
  <si>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</si>
  <si>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</si>
  <si>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</si>
  <si>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</si>
  <si>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</si>
  <si>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</si>
  <si>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</si>
  <si>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</si>
  <si>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</si>
  <si>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</si>
  <si>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</si>
  <si>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</si>
  <si>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</si>
  <si>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</si>
  <si>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</si>
  <si>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</si>
  <si>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</si>
  <si>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</si>
  <si>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</si>
  <si>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</si>
  <si>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</si>
  <si>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</si>
  <si>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</si>
  <si>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</si>
  <si>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</si>
  <si>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</si>
  <si>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</si>
  <si>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</si>
  <si>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</si>
  <si>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</si>
  <si>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</si>
  <si>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</si>
  <si>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</si>
  <si>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</si>
  <si>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</si>
  <si>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</si>
  <si>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</si>
  <si>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</si>
  <si>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</si>
  <si>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</si>
  <si>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</si>
  <si>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</si>
  <si>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</si>
  <si>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</si>
  <si>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</si>
  <si>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</si>
  <si>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</si>
  <si>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</si>
  <si>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</si>
  <si>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</si>
  <si>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</si>
  <si>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</si>
  <si>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</si>
  <si>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</si>
  <si>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</si>
  <si>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</si>
  <si>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</si>
  <si>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</si>
  <si>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</si>
  <si>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</si>
  <si>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</si>
  <si>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</si>
  <si>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</si>
  <si>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</si>
  <si>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</si>
  <si>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</si>
  <si>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</si>
  <si>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</si>
  <si>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</si>
  <si>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</si>
  <si>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</si>
  <si>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</si>
  <si>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</si>
  <si>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</si>
  <si>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</si>
  <si>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</si>
  <si>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</si>
  <si>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</si>
  <si>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</si>
  <si>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</si>
  <si>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</si>
  <si>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</si>
  <si>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</si>
  <si>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</si>
  <si>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</si>
  <si>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</si>
  <si>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</si>
  <si>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</si>
  <si>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</si>
  <si>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</si>
  <si>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</si>
  <si>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</si>
  <si>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</si>
  <si>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</si>
  <si>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</si>
  <si>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</si>
  <si>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</si>
  <si>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</si>
  <si>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</si>
  <si>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</si>
  <si>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</si>
  <si>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</si>
  <si>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</si>
  <si>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</si>
  <si>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</si>
  <si>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</si>
  <si>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</si>
  <si>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</si>
  <si>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</si>
  <si>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</si>
  <si>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</si>
  <si>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</si>
  <si>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</si>
  <si>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</si>
  <si>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</si>
  <si>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</si>
  <si>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</si>
  <si>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</si>
  <si>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</si>
  <si>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</si>
  <si>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</si>
  <si>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</si>
  <si>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</si>
  <si>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</si>
  <si>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</si>
  <si>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</si>
  <si>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</si>
  <si>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</si>
  <si>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</si>
  <si>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</si>
  <si>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</si>
  <si>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</si>
  <si>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</si>
  <si>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</si>
  <si>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</si>
  <si>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</si>
  <si>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</si>
  <si>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</si>
  <si>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</si>
  <si>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</si>
  <si>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</si>
  <si>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</si>
  <si>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</si>
  <si>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</si>
  <si>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</si>
  <si>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</si>
  <si>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</si>
  <si>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</si>
  <si>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</si>
  <si>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</si>
  <si>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</si>
  <si>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</si>
  <si>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</si>
  <si>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</si>
  <si>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</si>
  <si>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</si>
  <si>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</si>
  <si>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</si>
  <si>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</si>
  <si>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</si>
  <si>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</si>
  <si>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</si>
  <si>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</si>
  <si>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</si>
  <si>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</si>
  <si>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</si>
  <si>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</si>
  <si>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</si>
  <si>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</si>
  <si>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</si>
  <si>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</si>
  <si>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</si>
  <si>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</si>
  <si>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</si>
  <si>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</si>
  <si>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</si>
  <si>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</si>
  <si>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</si>
  <si>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</si>
  <si>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</si>
  <si>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</si>
  <si>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</si>
  <si>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</si>
  <si>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</si>
  <si>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</si>
  <si>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</si>
  <si>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</si>
  <si>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</si>
  <si>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</si>
  <si>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</si>
  <si>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</si>
  <si>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</si>
  <si>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</si>
  <si>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</si>
  <si>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</si>
  <si>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</si>
  <si>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</si>
  <si>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</si>
  <si>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</si>
  <si>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</si>
  <si>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</si>
  <si>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</si>
  <si>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</si>
  <si>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</si>
  <si>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</si>
  <si>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</si>
  <si>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</si>
  <si>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</si>
  <si>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</si>
  <si>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</si>
  <si>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</si>
  <si>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</si>
  <si>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</si>
  <si>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</si>
  <si>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</si>
  <si>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</si>
  <si>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</si>
  <si>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</si>
  <si>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</si>
  <si>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</si>
  <si>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</si>
  <si>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</si>
  <si>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</si>
  <si>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</si>
  <si>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</si>
  <si>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</si>
  <si>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</si>
  <si>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</si>
  <si>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</si>
  <si>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</si>
  <si>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</si>
  <si>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</si>
  <si>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</si>
  <si>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</si>
  <si>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</si>
  <si>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</si>
  <si>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</si>
  <si>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</si>
  <si>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</si>
  <si>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</si>
  <si>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</si>
  <si>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</si>
  <si>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</si>
  <si>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</si>
  <si>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</si>
  <si>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</si>
  <si>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</si>
  <si>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</si>
  <si>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</si>
  <si>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</si>
  <si>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</si>
  <si>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</si>
  <si>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</si>
  <si>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</si>
  <si>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</si>
  <si>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</si>
  <si>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</si>
  <si>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</si>
  <si>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</si>
  <si>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</si>
  <si>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</si>
  <si>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</si>
  <si>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</si>
  <si>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</si>
  <si>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</si>
  <si>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</si>
  <si>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</si>
  <si>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</si>
  <si>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</si>
  <si>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</si>
  <si>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</si>
  <si>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</si>
  <si>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</si>
  <si>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</si>
  <si>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</si>
  <si>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</si>
  <si>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</si>
  <si>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</si>
  <si>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</si>
  <si>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</si>
  <si>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</si>
  <si>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</si>
  <si>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</si>
  <si>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</si>
  <si>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</si>
  <si>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</si>
  <si>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</si>
  <si>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</si>
  <si>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</si>
  <si>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</si>
  <si>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</si>
  <si>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</si>
  <si>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</si>
  <si>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</si>
  <si>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</si>
  <si>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</si>
  <si>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</si>
  <si>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</si>
  <si>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</si>
  <si>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</si>
  <si>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</si>
  <si>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</si>
  <si>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</si>
  <si>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</si>
  <si>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</si>
  <si>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</si>
  <si>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</si>
  <si>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</si>
  <si>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</si>
  <si>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</si>
  <si>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</si>
  <si>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</si>
  <si>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</si>
  <si>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</si>
  <si>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</si>
  <si>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</si>
  <si>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</si>
  <si>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</si>
  <si>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</si>
  <si>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</si>
  <si>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</si>
  <si>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</si>
  <si>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</si>
  <si>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</si>
  <si>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</si>
  <si>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</si>
  <si>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</si>
  <si>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</si>
  <si>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</si>
  <si>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</si>
  <si>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</si>
  <si>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</si>
  <si>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</si>
  <si>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</si>
  <si>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</si>
  <si>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</si>
  <si>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</si>
  <si>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</si>
  <si>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</si>
  <si>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</si>
  <si>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</si>
  <si>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</si>
  <si>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</si>
  <si>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</si>
  <si>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</si>
  <si>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</si>
  <si>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</si>
  <si>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</si>
  <si>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</si>
  <si>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</si>
  <si>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</si>
  <si>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</si>
  <si>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</si>
  <si>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</si>
  <si>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</si>
  <si>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</si>
  <si>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</si>
  <si>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</si>
  <si>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</si>
  <si>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</si>
  <si>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</si>
  <si>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</si>
  <si>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</si>
  <si>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</si>
  <si>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</si>
  <si>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</si>
  <si>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</si>
  <si>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</si>
  <si>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</si>
  <si>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</si>
  <si>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</si>
  <si>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</si>
  <si>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</si>
  <si>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</si>
  <si>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</si>
  <si>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</si>
  <si>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</si>
  <si>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</si>
  <si>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</si>
  <si>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</si>
  <si>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</si>
  <si>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</si>
  <si>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</si>
  <si>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</si>
  <si>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</si>
  <si>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</si>
  <si>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</si>
  <si>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</si>
  <si>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</si>
  <si>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</si>
  <si>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</si>
  <si>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</si>
  <si>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</si>
  <si>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</si>
  <si>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</si>
  <si>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</si>
  <si>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</si>
  <si>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</si>
  <si>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</si>
  <si>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</si>
  <si>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</si>
  <si>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</si>
  <si>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</si>
  <si>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</si>
  <si>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</si>
  <si>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</si>
  <si>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</si>
  <si>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</si>
  <si>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</si>
  <si>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</si>
  <si>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</si>
  <si>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</si>
  <si>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</si>
  <si>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</si>
  <si>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</si>
  <si>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</si>
  <si>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</si>
  <si>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</si>
  <si>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</si>
  <si>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</si>
  <si>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</si>
  <si>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</si>
  <si>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</si>
  <si>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</si>
  <si>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</si>
  <si>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</si>
  <si>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</si>
  <si>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</si>
  <si>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</si>
  <si>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</si>
  <si>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</si>
  <si>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</si>
  <si>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</si>
  <si>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</si>
  <si>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</si>
  <si>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</si>
  <si>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</si>
  <si>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</si>
  <si>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</si>
  <si>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</si>
  <si>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</si>
  <si>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</si>
  <si>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</si>
  <si>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</si>
  <si>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</si>
  <si>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</si>
  <si>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</si>
  <si>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</si>
  <si>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</si>
  <si>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</si>
  <si>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</si>
  <si>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</si>
  <si>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</si>
  <si>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</si>
  <si>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</si>
  <si>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</si>
  <si>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</si>
  <si>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</si>
  <si>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</si>
  <si>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</si>
  <si>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</si>
  <si>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</si>
  <si>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</si>
  <si>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</si>
  <si>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</si>
  <si>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</si>
  <si>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</si>
  <si>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</si>
  <si>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</si>
  <si>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</si>
  <si>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</si>
  <si>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</si>
  <si>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</si>
  <si>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</si>
  <si>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</si>
  <si>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</si>
  <si>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</si>
  <si>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</si>
  <si>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</si>
  <si>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</si>
  <si>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</si>
  <si>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</si>
  <si>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</si>
  <si>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</si>
  <si>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</si>
  <si>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</si>
  <si>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</si>
  <si>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</si>
  <si>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</si>
  <si>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</si>
  <si>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</si>
  <si>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</si>
  <si>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</si>
  <si>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</si>
  <si>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</si>
  <si>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</si>
  <si>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</si>
  <si>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</si>
  <si>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</si>
  <si>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</si>
  <si>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</si>
  <si>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</si>
  <si>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</si>
  <si>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</si>
  <si>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</si>
  <si>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</si>
  <si>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</si>
  <si>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</si>
  <si>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</si>
  <si>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</si>
  <si>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</si>
  <si>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</si>
  <si>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</si>
  <si>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</si>
  <si>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</si>
  <si>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</si>
  <si>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</si>
  <si>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</si>
  <si>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</si>
  <si>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</si>
  <si>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</si>
  <si>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</si>
  <si>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</si>
  <si>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</si>
  <si>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</si>
  <si>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</si>
  <si>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</si>
  <si>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</si>
  <si>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</si>
  <si>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</si>
  <si>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</si>
  <si>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</si>
  <si>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</si>
  <si>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</si>
  <si>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</si>
  <si>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</si>
  <si>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</si>
  <si>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</si>
  <si>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</si>
  <si>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</si>
  <si>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</si>
  <si>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</si>
  <si>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</si>
  <si>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</si>
  <si>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</si>
  <si>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</si>
  <si>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</si>
  <si>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</si>
  <si>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</si>
  <si>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</si>
  <si>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</si>
  <si>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</si>
  <si>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</si>
  <si>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</si>
  <si>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</si>
  <si>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</si>
  <si>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</si>
  <si>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</si>
  <si>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</si>
  <si>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</si>
  <si>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</si>
  <si>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</si>
  <si>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</si>
  <si>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</si>
  <si>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</si>
  <si>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</si>
  <si>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</si>
  <si>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</si>
  <si>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</si>
  <si>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</si>
  <si>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</si>
  <si>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</si>
  <si>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</si>
  <si>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</si>
  <si>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</si>
  <si>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</si>
  <si>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</si>
  <si>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</si>
  <si>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</si>
  <si>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</si>
  <si>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</si>
  <si>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</si>
  <si>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</si>
  <si>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</si>
  <si>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</si>
  <si>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</si>
  <si>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</si>
  <si>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</si>
  <si>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</si>
  <si>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</si>
  <si>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</si>
  <si>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</si>
  <si>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</si>
  <si>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</si>
  <si>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</si>
  <si>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</si>
  <si>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</si>
  <si>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</si>
  <si>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</si>
  <si>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</si>
  <si>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</si>
  <si>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</si>
  <si>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</si>
  <si>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</si>
  <si>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</si>
  <si>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</si>
  <si>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</si>
  <si>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</si>
  <si>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</si>
  <si>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</si>
  <si>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</si>
  <si>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</si>
  <si>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</si>
  <si>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</si>
  <si>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</si>
  <si>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</si>
  <si>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</si>
  <si>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</si>
  <si>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</si>
  <si>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</si>
  <si>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</si>
  <si>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</si>
  <si>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</si>
  <si>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</si>
  <si>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</si>
  <si>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</si>
  <si>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</si>
  <si>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</si>
  <si>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</si>
  <si>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</si>
  <si>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</si>
  <si>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</si>
  <si>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</si>
  <si>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</si>
  <si>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</si>
  <si>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</si>
  <si>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</si>
  <si>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</si>
  <si>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</si>
  <si>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</si>
  <si>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</si>
  <si>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</si>
  <si>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</si>
  <si>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</si>
  <si>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</si>
  <si>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</si>
  <si>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</si>
  <si>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</si>
  <si>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</si>
  <si>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</si>
  <si>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</si>
  <si>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</si>
  <si>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</si>
  <si>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</si>
  <si>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</si>
  <si>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</si>
  <si>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</si>
  <si>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</si>
  <si>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</si>
  <si>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</si>
  <si>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</si>
  <si>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</si>
  <si>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</si>
  <si>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</si>
  <si>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</si>
  <si>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</si>
  <si>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</si>
  <si>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</si>
  <si>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</si>
  <si>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</si>
  <si>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</si>
  <si>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</si>
  <si>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</si>
  <si>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</si>
  <si>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</si>
  <si>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</si>
  <si>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</si>
  <si>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</si>
  <si>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</si>
  <si>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</si>
  <si>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</si>
  <si>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</si>
  <si>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</si>
  <si>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</si>
  <si>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</si>
  <si>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</si>
  <si>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</si>
  <si>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</si>
  <si>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</si>
  <si>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</si>
  <si>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</si>
  <si>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</si>
  <si>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</si>
  <si>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</si>
  <si>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</si>
  <si>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</si>
  <si>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</si>
  <si>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</si>
  <si>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</si>
  <si>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</si>
  <si>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</si>
  <si>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</si>
  <si>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</si>
  <si>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</si>
  <si>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</si>
  <si>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</si>
  <si>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</si>
  <si>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</si>
  <si>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</si>
  <si>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</si>
  <si>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</si>
  <si>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</si>
  <si>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</si>
  <si>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</si>
  <si>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</si>
  <si>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</si>
  <si>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</si>
  <si>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</si>
  <si>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</si>
  <si>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</si>
  <si>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</si>
  <si>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</si>
  <si>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</si>
  <si>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</si>
  <si>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</si>
  <si>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</si>
  <si>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</si>
  <si>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</si>
  <si>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</si>
  <si>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</si>
  <si>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</si>
  <si>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</si>
  <si>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</si>
  <si>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</si>
  <si>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</si>
  <si>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</si>
  <si>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</si>
  <si>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</si>
  <si>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</si>
  <si>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</si>
  <si>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</si>
  <si>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</si>
  <si>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</si>
  <si>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</si>
  <si>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</si>
  <si>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</si>
  <si>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</si>
  <si>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</si>
  <si>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</si>
  <si>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</si>
  <si>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</si>
  <si>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</si>
  <si>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</si>
  <si>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</si>
  <si>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</si>
  <si>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</si>
  <si>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</si>
  <si>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</si>
  <si>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</si>
  <si>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</si>
  <si>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</si>
  <si>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</si>
  <si>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</si>
  <si>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</si>
  <si>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</si>
  <si>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</si>
  <si>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</si>
  <si>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</si>
  <si>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</si>
  <si>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</si>
  <si>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</si>
  <si>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</si>
  <si>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</si>
  <si>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</si>
  <si>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</si>
  <si>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</si>
  <si>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</si>
  <si>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</si>
  <si>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</si>
  <si>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</si>
  <si>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</si>
  <si>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</si>
  <si>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</si>
  <si>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</si>
  <si>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</si>
  <si>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</si>
  <si>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</si>
  <si>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</si>
  <si>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</si>
  <si>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</si>
  <si>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</si>
  <si>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</si>
  <si>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</si>
  <si>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</si>
  <si>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</si>
  <si>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</si>
  <si>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</si>
  <si>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</si>
  <si>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</si>
  <si>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</si>
  <si>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</si>
  <si>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</si>
  <si>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</si>
  <si>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</si>
  <si>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</si>
  <si>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</si>
  <si>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</si>
  <si>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</si>
  <si>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</si>
  <si>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</si>
  <si>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</si>
  <si>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</si>
  <si>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</si>
  <si>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</si>
  <si>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</si>
  <si>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</si>
  <si>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</si>
  <si>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</si>
  <si>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</si>
  <si>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</si>
  <si>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</si>
  <si>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</si>
  <si>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</si>
  <si>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</si>
  <si>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</si>
  <si>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</si>
  <si>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</si>
  <si>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</si>
  <si>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</si>
  <si>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</si>
  <si>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</si>
  <si>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</si>
  <si>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</si>
  <si>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</si>
  <si>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</si>
  <si>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</si>
  <si>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</si>
  <si>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</si>
  <si>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</si>
  <si>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</si>
  <si>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</si>
  <si>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</si>
  <si>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</si>
  <si>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</si>
  <si>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</si>
  <si>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</si>
  <si>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</si>
  <si>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</si>
  <si>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</si>
  <si>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</si>
  <si>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</si>
  <si>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</si>
  <si>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</si>
  <si>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</si>
  <si>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</si>
  <si>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</si>
  <si>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</si>
  <si>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</si>
  <si>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</si>
  <si>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</si>
  <si>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</si>
  <si>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</si>
  <si>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</si>
  <si>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</si>
  <si>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</si>
  <si>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</si>
  <si>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</si>
  <si>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</si>
  <si>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</si>
  <si>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</si>
  <si>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</si>
  <si>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</si>
  <si>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</si>
  <si>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</si>
  <si>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</si>
  <si>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</si>
  <si>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</si>
  <si>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</si>
  <si>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</si>
  <si>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</si>
  <si>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</si>
  <si>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</si>
  <si>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</si>
  <si>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</si>
  <si>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</si>
  <si>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</si>
  <si>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</si>
  <si>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</si>
  <si>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</si>
  <si>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</si>
  <si>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</si>
  <si>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</si>
  <si>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</si>
  <si>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</si>
  <si>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</si>
  <si>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</si>
  <si>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</si>
  <si>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</si>
  <si>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</si>
  <si>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</si>
  <si>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</si>
  <si>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</si>
  <si>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</si>
  <si>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</si>
  <si>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</si>
  <si>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</si>
  <si>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</si>
  <si>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</si>
  <si>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</si>
  <si>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</si>
  <si>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</si>
  <si>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</si>
  <si>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</si>
  <si>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</si>
  <si>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</si>
  <si>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</si>
  <si>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</si>
  <si>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</si>
  <si>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</si>
  <si>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</si>
  <si>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</si>
  <si>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</si>
  <si>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</si>
  <si>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</si>
  <si>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</si>
  <si>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</si>
  <si>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</si>
  <si>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</si>
  <si>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</si>
  <si>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</si>
  <si>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</si>
  <si>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</si>
  <si>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</si>
  <si>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</si>
  <si>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</si>
  <si>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</si>
  <si>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</si>
  <si>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</si>
  <si>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</si>
  <si>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</si>
  <si>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</si>
  <si>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</si>
  <si>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</si>
  <si>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</si>
  <si>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</si>
  <si>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</si>
  <si>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</si>
  <si>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</si>
  <si>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</si>
  <si>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</si>
  <si>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</si>
  <si>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</si>
  <si>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</si>
  <si>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</si>
  <si>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</si>
  <si>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</si>
  <si>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</si>
  <si>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</si>
  <si>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</si>
  <si>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</si>
  <si>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</si>
  <si>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</si>
  <si>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</si>
  <si>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</si>
  <si>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</si>
  <si>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</si>
  <si>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</si>
  <si>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</si>
  <si>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</si>
  <si>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</si>
  <si>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</si>
  <si>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</si>
  <si>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</si>
  <si>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</si>
  <si>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</si>
  <si>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</si>
  <si>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</si>
  <si>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</si>
  <si>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</si>
  <si>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</si>
  <si>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</si>
  <si>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</si>
  <si>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</si>
  <si>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</si>
  <si>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</si>
  <si>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</si>
  <si>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</si>
  <si>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</si>
  <si>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</si>
  <si>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</si>
  <si>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</si>
  <si>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</si>
  <si>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</si>
  <si>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</si>
  <si>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</si>
  <si>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</si>
  <si>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</si>
  <si>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</si>
  <si>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</si>
  <si>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</si>
  <si>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</si>
  <si>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</si>
  <si>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</si>
  <si>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</si>
  <si>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</si>
  <si>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</si>
  <si>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</si>
  <si>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</si>
  <si>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</si>
  <si>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</si>
  <si>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</si>
  <si>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</si>
  <si>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</si>
  <si>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</si>
  <si>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</si>
  <si>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</si>
  <si>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</si>
  <si>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</si>
  <si>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</si>
  <si>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</si>
  <si>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</si>
  <si>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</si>
  <si>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</si>
  <si>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</si>
  <si>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</si>
  <si>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</si>
  <si>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</si>
  <si>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</si>
  <si>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</si>
  <si>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</si>
  <si>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</si>
  <si>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</si>
  <si>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</si>
  <si>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</si>
  <si>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</si>
  <si>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</si>
  <si>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</si>
  <si>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</si>
  <si>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</si>
  <si>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</si>
  <si>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</si>
  <si>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</si>
  <si>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</si>
  <si>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</si>
  <si>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</si>
  <si>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</si>
  <si>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</si>
  <si>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</si>
  <si>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</si>
  <si>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</si>
  <si>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</si>
  <si>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</si>
  <si>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</si>
  <si>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</si>
  <si>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</si>
  <si>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</si>
  <si>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</si>
  <si>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</si>
  <si>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</si>
  <si>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</si>
  <si>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</si>
  <si>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</si>
  <si>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</si>
  <si>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</si>
  <si>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</si>
  <si>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</si>
  <si>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</si>
  <si>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</si>
  <si>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</si>
  <si>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</si>
  <si>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</si>
  <si>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</si>
  <si>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</si>
  <si>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</si>
  <si>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</si>
  <si>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</si>
  <si>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</si>
  <si>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</si>
  <si>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</si>
  <si>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</si>
  <si>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</si>
  <si>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</si>
  <si>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</si>
  <si>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</si>
  <si>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</si>
  <si>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</si>
  <si>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</si>
  <si>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</si>
  <si>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</si>
  <si>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</si>
  <si>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</si>
  <si>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</si>
  <si>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</si>
  <si>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</si>
  <si>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</si>
  <si>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</si>
  <si>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</si>
  <si>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</si>
  <si>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</si>
  <si>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</si>
  <si>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</si>
  <si>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</si>
  <si>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</si>
  <si>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</si>
  <si>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</si>
  <si>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</si>
  <si>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</si>
  <si>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</si>
  <si>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</si>
  <si>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</si>
  <si>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</si>
  <si>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</si>
  <si>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</si>
  <si>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</si>
  <si>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</si>
  <si>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</si>
  <si>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</si>
  <si>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</si>
  <si>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</si>
  <si>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</si>
  <si>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</si>
  <si>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</si>
  <si>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</si>
  <si>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</si>
  <si>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</si>
  <si>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</si>
  <si>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</si>
  <si>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</si>
  <si>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</si>
  <si>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</si>
  <si>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</si>
  <si>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</si>
  <si>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</si>
  <si>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</si>
  <si>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</si>
  <si>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</si>
  <si>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</si>
  <si>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</si>
  <si>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</si>
  <si>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</si>
  <si>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</si>
  <si>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</si>
  <si>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</si>
  <si>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</si>
  <si>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</si>
  <si>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</si>
  <si>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</si>
  <si>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</si>
  <si>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</si>
  <si>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</si>
  <si>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</si>
  <si>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</si>
  <si>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</si>
  <si>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</si>
  <si>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</si>
  <si>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</si>
  <si>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</si>
  <si>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</si>
  <si>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</si>
  <si>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</si>
  <si>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</si>
  <si>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</si>
  <si>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</si>
  <si>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</si>
  <si>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</si>
  <si>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</si>
  <si>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</si>
  <si>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</si>
  <si>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</si>
  <si>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</si>
  <si>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</si>
  <si>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</si>
  <si>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</si>
  <si>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</si>
  <si>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</si>
  <si>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</si>
  <si>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</si>
  <si>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</si>
  <si>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</si>
  <si>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</si>
  <si>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</si>
  <si>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</si>
  <si>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</si>
  <si>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</si>
  <si>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</si>
  <si>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</si>
  <si>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</si>
  <si>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</si>
  <si>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</si>
  <si>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</si>
  <si>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</si>
  <si>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</si>
  <si>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</si>
  <si>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</si>
  <si>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</si>
  <si>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</si>
  <si>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</si>
  <si>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</si>
  <si>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</si>
  <si>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</si>
  <si>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</si>
  <si>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</si>
  <si>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</si>
  <si>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</si>
  <si>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</si>
  <si>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</si>
  <si>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</si>
  <si>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</si>
  <si>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</si>
  <si>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</si>
  <si>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</si>
  <si>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</si>
  <si>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</si>
  <si>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</si>
  <si>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</si>
  <si>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</si>
  <si>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</si>
  <si>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</si>
  <si>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</si>
  <si>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</si>
  <si>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</si>
  <si>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</si>
  <si>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</si>
  <si>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</si>
  <si>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</si>
  <si>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</si>
  <si>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</si>
  <si>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</si>
  <si>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</si>
  <si>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</si>
  <si>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</si>
  <si>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</si>
  <si>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</si>
  <si>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</si>
  <si>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</si>
  <si>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</si>
  <si>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</si>
  <si>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</si>
  <si>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</si>
  <si>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</si>
  <si>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</si>
  <si>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</si>
  <si>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</si>
  <si>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</si>
  <si>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</si>
  <si>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</si>
  <si>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</si>
  <si>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</si>
  <si>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</si>
  <si>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</si>
  <si>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</si>
  <si>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</si>
  <si>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</si>
  <si>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</si>
  <si>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</si>
  <si>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</si>
  <si>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</si>
  <si>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</si>
  <si>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</si>
  <si>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</si>
  <si>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</si>
  <si>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</si>
  <si>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</si>
  <si>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</si>
  <si>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</si>
  <si>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</si>
  <si>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</si>
  <si>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</si>
  <si>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</si>
  <si>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</si>
  <si>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</si>
  <si>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</si>
  <si>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</si>
  <si>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</si>
  <si>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</si>
  <si>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</si>
  <si>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</si>
  <si>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</si>
  <si>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</si>
  <si>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</si>
  <si>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</si>
  <si>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</si>
  <si>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</si>
  <si>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</si>
  <si>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</si>
  <si>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</si>
  <si>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</si>
  <si>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</si>
  <si>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</si>
  <si>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</si>
  <si>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</si>
  <si>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</si>
  <si>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</si>
  <si>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</si>
  <si>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</si>
  <si>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</si>
  <si>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</si>
  <si>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</si>
  <si>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</si>
  <si>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</si>
  <si>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</si>
  <si>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</si>
  <si>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</si>
  <si>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</si>
  <si>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</si>
  <si>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</si>
  <si>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</si>
  <si>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</si>
  <si>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</si>
  <si>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</si>
  <si>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</si>
  <si>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</si>
  <si>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</si>
  <si>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</si>
  <si>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</si>
  <si>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</si>
  <si>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</si>
  <si>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</si>
  <si>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</si>
  <si>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</si>
  <si>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</si>
  <si>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</si>
  <si>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</si>
  <si>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</si>
  <si>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</si>
  <si>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</si>
  <si>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</si>
  <si>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</si>
  <si>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</si>
  <si>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</si>
  <si>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</si>
  <si>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</si>
  <si>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</si>
  <si>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</si>
  <si>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</si>
  <si>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</si>
  <si>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</si>
  <si>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</si>
  <si>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</si>
  <si>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</si>
  <si>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</si>
  <si>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</si>
  <si>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</si>
  <si>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</si>
  <si>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</si>
  <si>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</si>
  <si>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</si>
  <si>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</si>
  <si>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</si>
  <si>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</si>
  <si>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</si>
  <si>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</si>
  <si>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</si>
  <si>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</si>
  <si>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</si>
  <si>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</si>
  <si>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</si>
  <si>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</si>
  <si>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</si>
  <si>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</si>
  <si>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</si>
  <si>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</si>
  <si>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</si>
  <si>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</si>
  <si>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</si>
  <si>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</si>
  <si>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</si>
  <si>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</si>
  <si>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</si>
  <si>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</si>
  <si>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</si>
  <si>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</si>
  <si>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</si>
  <si>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</si>
  <si>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</si>
  <si>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</si>
  <si>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</si>
  <si>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</si>
  <si>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</si>
  <si>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</si>
  <si>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</si>
  <si>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</si>
  <si>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</si>
  <si>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</si>
  <si>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</si>
  <si>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</si>
  <si>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</si>
  <si>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</si>
  <si>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</si>
  <si>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</si>
  <si>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</si>
  <si>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</si>
  <si>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</si>
  <si>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</si>
  <si>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</si>
  <si>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</si>
  <si>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</si>
  <si>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</si>
  <si>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</si>
  <si>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</si>
  <si>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</si>
  <si>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</si>
  <si>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</si>
  <si>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</si>
  <si>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</si>
  <si>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</si>
  <si>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</si>
  <si>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</si>
  <si>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</si>
  <si>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</si>
  <si>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</si>
  <si>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</si>
  <si>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</si>
  <si>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</si>
  <si>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</si>
  <si>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</si>
  <si>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</si>
  <si>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</si>
  <si>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</si>
  <si>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</si>
  <si>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</si>
  <si>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</si>
  <si>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</si>
  <si>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</si>
  <si>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</si>
  <si>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</si>
  <si>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</si>
  <si>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</si>
  <si>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</si>
  <si>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</si>
  <si>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</si>
  <si>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</si>
  <si>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</si>
  <si>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</si>
  <si>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</si>
  <si>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</si>
  <si>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</si>
  <si>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</si>
  <si>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</si>
  <si>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</si>
  <si>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</si>
  <si>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</si>
  <si>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</si>
  <si>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</si>
  <si>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</si>
  <si>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</si>
  <si>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</si>
  <si>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</si>
  <si>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</si>
  <si>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</si>
  <si>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</si>
  <si>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</si>
  <si>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</si>
  <si>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</si>
  <si>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</si>
  <si>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</si>
  <si>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</si>
  <si>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</si>
  <si>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</si>
  <si>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</si>
  <si>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</si>
  <si>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</si>
  <si>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</si>
  <si>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</si>
  <si>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</si>
  <si>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</si>
  <si>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</si>
  <si>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</si>
  <si>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</si>
  <si>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</si>
  <si>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</si>
  <si>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</si>
  <si>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</si>
  <si>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</si>
  <si>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</si>
  <si>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</si>
  <si>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</si>
  <si>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</si>
  <si>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</si>
  <si>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</si>
  <si>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</si>
  <si>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</si>
  <si>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</si>
  <si>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</si>
  <si>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</si>
  <si>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</si>
  <si>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</si>
  <si>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</si>
  <si>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</si>
  <si>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</si>
  <si>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</si>
  <si>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</si>
  <si>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</si>
  <si>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</si>
  <si>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</si>
  <si>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</si>
  <si>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</si>
  <si>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</si>
  <si>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</si>
  <si>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</si>
  <si>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</si>
  <si>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</si>
  <si>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</si>
  <si>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</si>
  <si>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</si>
  <si>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</si>
  <si>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</si>
  <si>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</si>
  <si>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</si>
  <si>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</si>
  <si>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</si>
  <si>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</si>
  <si>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</si>
  <si>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</si>
  <si>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</si>
  <si>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</si>
  <si>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</si>
  <si>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</si>
  <si>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</si>
  <si>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</si>
  <si>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</si>
  <si>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</si>
  <si>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</si>
  <si>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</si>
  <si>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</si>
  <si>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</si>
  <si>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</si>
  <si>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</si>
  <si>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</si>
  <si>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</si>
  <si>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</si>
  <si>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</si>
  <si>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</si>
  <si>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</si>
  <si>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</si>
  <si>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</si>
  <si>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</si>
  <si>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</si>
  <si>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</si>
  <si>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</si>
  <si>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</si>
  <si>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</si>
  <si>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</si>
  <si>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</si>
  <si>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</si>
  <si>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</si>
  <si>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</si>
  <si>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</si>
  <si>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</si>
  <si>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</si>
  <si>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</si>
  <si>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</si>
  <si>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</si>
  <si>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</si>
  <si>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</si>
  <si>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</si>
  <si>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</si>
  <si>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</si>
  <si>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</si>
  <si>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</si>
  <si>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</si>
  <si>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</si>
  <si>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</si>
  <si>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</si>
  <si>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</si>
  <si>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</si>
  <si>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</si>
  <si>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</si>
  <si>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</si>
  <si>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</si>
  <si>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</si>
  <si>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</si>
  <si>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</si>
  <si>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</si>
  <si>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</si>
  <si>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</si>
  <si>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</si>
  <si>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</si>
  <si>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</si>
  <si>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</si>
  <si>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</si>
  <si>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</si>
  <si>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</si>
  <si>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</si>
  <si>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</si>
  <si>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</si>
  <si>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</si>
  <si>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</si>
  <si>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</si>
  <si>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</si>
  <si>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</si>
  <si>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</si>
  <si>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</si>
  <si>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</si>
  <si>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</si>
  <si>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</si>
  <si>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</si>
  <si>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</si>
  <si>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</si>
  <si>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</si>
  <si>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</si>
  <si>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</si>
  <si>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</si>
  <si>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</si>
  <si>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</si>
  <si>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</si>
  <si>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</si>
  <si>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</si>
  <si>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</si>
  <si>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</si>
  <si>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</si>
  <si>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</si>
  <si>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</si>
  <si>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</si>
  <si>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</si>
  <si>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</si>
  <si>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</si>
  <si>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</si>
  <si>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</si>
  <si>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</si>
  <si>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</si>
  <si>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</si>
  <si>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</si>
  <si>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</si>
  <si>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</si>
  <si>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</si>
  <si>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</si>
  <si>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</si>
  <si>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</si>
  <si>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</si>
  <si>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</si>
  <si>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</si>
  <si>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</si>
  <si>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</si>
  <si>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</si>
  <si>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</si>
  <si>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</si>
  <si>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</si>
  <si>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</si>
  <si>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</si>
  <si>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</si>
  <si>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</si>
  <si>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</si>
  <si>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</si>
  <si>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</si>
  <si>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</si>
  <si>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</si>
  <si>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</si>
  <si>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</si>
  <si>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</si>
  <si>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</si>
  <si>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</si>
  <si>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</si>
  <si>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</si>
  <si>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</si>
  <si>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</si>
  <si>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</si>
  <si>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</si>
  <si>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</si>
  <si>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</si>
  <si>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</si>
  <si>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</si>
  <si>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</si>
  <si>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</si>
  <si>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</si>
  <si>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</si>
  <si>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</si>
  <si>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</si>
  <si>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</si>
  <si>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</si>
  <si>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</si>
  <si>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</si>
  <si>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</si>
  <si>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</si>
  <si>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</si>
  <si>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</si>
  <si>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</si>
  <si>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</si>
  <si>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</si>
  <si>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</si>
  <si>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</si>
  <si>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</si>
  <si>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</si>
  <si>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</si>
  <si>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</si>
  <si>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</si>
  <si>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</si>
  <si>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</si>
  <si>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</si>
  <si>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</si>
  <si>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</si>
  <si>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</si>
  <si>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</si>
  <si>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</si>
  <si>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</si>
  <si>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</si>
  <si>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</si>
  <si>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</si>
  <si>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</si>
  <si>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</si>
  <si>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</si>
  <si>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</si>
  <si>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</si>
  <si>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</si>
  <si>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</si>
  <si>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</si>
  <si>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</si>
  <si>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</si>
  <si>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</si>
  <si>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</si>
  <si>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</si>
  <si>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</si>
  <si>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</si>
  <si>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</si>
  <si>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</si>
  <si>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</si>
  <si>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</si>
  <si>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</si>
  <si>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</si>
  <si>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</si>
  <si>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</si>
  <si>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</si>
  <si>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</si>
  <si>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</si>
  <si>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</si>
  <si>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</si>
  <si>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</si>
  <si>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</si>
  <si>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</si>
  <si>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</si>
  <si>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</si>
  <si>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</si>
  <si>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</si>
  <si>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</si>
  <si>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</si>
  <si>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</si>
  <si>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</si>
  <si>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</si>
  <si>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</si>
  <si>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</si>
  <si>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</si>
  <si>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</si>
  <si>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</si>
  <si>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</si>
  <si>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</si>
  <si>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</si>
  <si>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</si>
  <si>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</si>
  <si>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</si>
  <si>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</si>
  <si>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</si>
  <si>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</si>
  <si>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</si>
  <si>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</si>
  <si>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</si>
  <si>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</si>
  <si>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</si>
  <si>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</si>
  <si>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</si>
  <si>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</si>
  <si>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</si>
  <si>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</si>
  <si>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</si>
  <si>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</si>
  <si>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</si>
  <si>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</si>
  <si>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</si>
  <si>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</si>
  <si>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</si>
  <si>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</si>
  <si>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</si>
  <si>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</si>
  <si>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</si>
  <si>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</si>
  <si>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</si>
  <si>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</si>
  <si>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</si>
  <si>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</si>
  <si>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</si>
  <si>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</si>
  <si>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</si>
  <si>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</si>
  <si>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</si>
  <si>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</si>
  <si>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</si>
  <si>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</si>
  <si>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</si>
  <si>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</si>
  <si>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</si>
  <si>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</si>
  <si>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</si>
  <si>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</si>
  <si>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</si>
  <si>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</si>
  <si>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</si>
  <si>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</si>
  <si>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</si>
  <si>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</si>
  <si>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</si>
  <si>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</si>
  <si>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</si>
  <si>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</si>
  <si>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</si>
  <si>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</si>
  <si>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</si>
  <si>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</si>
  <si>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</si>
  <si>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</si>
  <si>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</si>
  <si>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</si>
  <si>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</si>
  <si>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</si>
  <si>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</si>
  <si>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</si>
  <si>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</si>
  <si>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</si>
  <si>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</si>
  <si>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</si>
  <si>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</si>
  <si>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</si>
  <si>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</si>
  <si>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</si>
  <si>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</si>
  <si>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</si>
  <si>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</si>
  <si>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</si>
  <si>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</si>
  <si>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</si>
  <si>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</si>
  <si>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</si>
  <si>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</si>
  <si>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</si>
  <si>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</si>
  <si>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</si>
  <si>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</si>
  <si>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</si>
  <si>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</si>
  <si>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</si>
  <si>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</si>
  <si>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</si>
  <si>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</si>
  <si>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</si>
  <si>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</si>
  <si>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</si>
  <si>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</si>
  <si>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</si>
  <si>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</si>
  <si>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</si>
  <si>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</si>
  <si>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</si>
  <si>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</si>
  <si>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</si>
  <si>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</si>
  <si>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</si>
  <si>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</si>
  <si>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</si>
  <si>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</si>
  <si>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</si>
  <si>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</si>
  <si>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</si>
  <si>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</si>
  <si>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</si>
  <si>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</si>
  <si>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</si>
  <si>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</si>
  <si>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</si>
  <si>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</si>
  <si>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</si>
  <si>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</si>
  <si>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</si>
  <si>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</si>
  <si>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</si>
  <si>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</si>
  <si>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</si>
  <si>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</si>
  <si>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</si>
  <si>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</si>
  <si>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</si>
  <si>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</si>
  <si>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</si>
  <si>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</si>
  <si>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</si>
  <si>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</si>
  <si>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</si>
  <si>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</si>
  <si>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</si>
  <si>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</si>
  <si>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</si>
  <si>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</si>
  <si>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</si>
  <si>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</si>
  <si>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</si>
  <si>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</si>
  <si>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</si>
  <si>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</si>
  <si>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</si>
  <si>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</si>
  <si>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</si>
  <si>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</si>
  <si>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</si>
  <si>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</si>
  <si>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</si>
  <si>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</si>
  <si>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</si>
  <si>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</si>
  <si>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</si>
  <si>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</si>
  <si>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</si>
  <si>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</si>
  <si>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</si>
  <si>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</si>
  <si>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</si>
  <si>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</si>
  <si>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</si>
  <si>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</si>
  <si>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</si>
  <si>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</si>
  <si>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</si>
  <si>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</si>
  <si>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</si>
  <si>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</si>
  <si>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</si>
  <si>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</si>
  <si>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</si>
  <si>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</si>
  <si>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</si>
  <si>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</si>
  <si>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</si>
  <si>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</si>
  <si>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</si>
  <si>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</si>
  <si>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</si>
  <si>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</si>
  <si>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</si>
  <si>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</si>
  <si>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</si>
  <si>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</si>
  <si>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</si>
  <si>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</si>
  <si>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</si>
  <si>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</si>
  <si>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</si>
  <si>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</si>
  <si>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</si>
  <si>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</si>
  <si>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</si>
  <si>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</si>
  <si>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</si>
  <si>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</si>
  <si>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</si>
  <si>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</si>
  <si>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</si>
  <si>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</si>
  <si>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</si>
  <si>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</si>
  <si>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</si>
  <si>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</si>
  <si>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</si>
  <si>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</si>
  <si>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</si>
  <si>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</si>
  <si>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</si>
  <si>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</si>
  <si>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</si>
  <si>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</si>
  <si>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</si>
  <si>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</si>
  <si>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</si>
  <si>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</si>
  <si>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</si>
  <si>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</si>
  <si>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</si>
  <si>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</si>
  <si>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</si>
  <si>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</si>
  <si>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</si>
  <si>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</si>
  <si>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</si>
  <si>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</si>
  <si>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</si>
  <si>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</si>
  <si>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</si>
  <si>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</si>
  <si>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</si>
  <si>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</si>
  <si>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</si>
  <si>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</si>
  <si>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</si>
  <si>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</si>
  <si>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</si>
  <si>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</si>
  <si>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</si>
  <si>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</si>
  <si>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</si>
  <si>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</si>
  <si>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</si>
  <si>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</si>
  <si>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</si>
  <si>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</si>
  <si>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</si>
  <si>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</si>
  <si>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</si>
  <si>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</si>
  <si>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</si>
  <si>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</si>
  <si>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</si>
  <si>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</si>
  <si>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</si>
  <si>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</si>
  <si>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</si>
  <si>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</si>
  <si>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</si>
  <si>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</si>
  <si>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</si>
  <si>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</si>
  <si>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</si>
  <si>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</si>
  <si>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</si>
  <si>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</si>
  <si>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</si>
  <si>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</si>
  <si>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</si>
  <si>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</si>
  <si>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</si>
  <si>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</si>
  <si>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</si>
  <si>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</si>
  <si>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</si>
  <si>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</si>
  <si>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</si>
  <si>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</si>
  <si>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</si>
  <si>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</si>
  <si>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</si>
  <si>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</si>
  <si>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</si>
  <si>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</si>
  <si>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</si>
  <si>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</si>
  <si>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</si>
  <si>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</si>
  <si>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</si>
  <si>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</si>
  <si>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</si>
  <si>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</si>
  <si>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</si>
  <si>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</si>
  <si>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</si>
  <si>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</si>
  <si>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</si>
  <si>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</si>
  <si>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</si>
  <si>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</si>
  <si>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</si>
  <si>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</si>
  <si>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</si>
  <si>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</si>
  <si>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</si>
  <si>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</si>
  <si>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</si>
  <si>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</si>
  <si>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</si>
  <si>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</si>
  <si>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</si>
  <si>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</si>
  <si>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</si>
  <si>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</si>
  <si>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</si>
  <si>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</si>
  <si>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</si>
  <si>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</si>
  <si>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</si>
  <si>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</si>
  <si>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</si>
  <si>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</si>
  <si>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</si>
  <si>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</si>
  <si>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</si>
  <si>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</si>
  <si>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</si>
  <si>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</si>
  <si>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</si>
  <si>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</si>
  <si>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</si>
  <si>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</si>
  <si>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</si>
  <si>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</si>
  <si>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</si>
  <si>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</si>
  <si>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</si>
  <si>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</si>
  <si>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</si>
  <si>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</si>
  <si>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</si>
  <si>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</si>
  <si>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</si>
  <si>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</si>
  <si>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</si>
  <si>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</si>
  <si>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</si>
  <si>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</si>
  <si>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</si>
  <si>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</si>
  <si>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</si>
  <si>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</si>
  <si>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</si>
  <si>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</si>
  <si>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</si>
  <si>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</si>
  <si>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</si>
  <si>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</si>
  <si>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</si>
  <si>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</si>
  <si>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</si>
  <si>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</si>
  <si>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</si>
  <si>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</si>
  <si>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</si>
  <si>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</si>
  <si>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</si>
  <si>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</si>
  <si>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</si>
  <si>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</si>
  <si>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</si>
  <si>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</si>
  <si>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</si>
  <si>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</si>
  <si>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</si>
  <si>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</si>
  <si>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</si>
  <si>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</si>
  <si>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</si>
  <si>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</si>
  <si>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</si>
  <si>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</si>
  <si>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</si>
  <si>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</si>
  <si>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</si>
  <si>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</si>
  <si>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</si>
  <si>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</si>
  <si>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</si>
  <si>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</si>
  <si>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</si>
  <si>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</si>
  <si>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</si>
  <si>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</si>
  <si>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</si>
  <si>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</si>
  <si>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</si>
  <si>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</si>
  <si>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</si>
  <si>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</si>
  <si>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</si>
  <si>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</si>
  <si>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</si>
  <si>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</si>
  <si>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</si>
  <si>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</si>
  <si>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</si>
  <si>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</si>
  <si>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</si>
  <si>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</si>
  <si>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</si>
  <si>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</si>
  <si>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</si>
  <si>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</si>
  <si>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</si>
  <si>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</si>
  <si>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</si>
  <si>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</si>
  <si>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</si>
  <si>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</si>
  <si>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</si>
  <si>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</si>
  <si>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</si>
  <si>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</si>
  <si>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</si>
  <si>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</si>
  <si>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</si>
  <si>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</si>
  <si>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</si>
  <si>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</si>
  <si>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</si>
  <si>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</si>
  <si>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</si>
  <si>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</si>
  <si>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</si>
  <si>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</si>
  <si>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</si>
  <si>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</si>
  <si>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</si>
  <si>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</si>
  <si>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</si>
  <si>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</si>
  <si>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</si>
  <si>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</si>
  <si>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</si>
  <si>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</si>
  <si>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</si>
  <si>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</si>
  <si>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</si>
  <si>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</si>
  <si>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</si>
  <si>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</si>
  <si>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</si>
  <si>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</si>
  <si>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</si>
  <si>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</si>
  <si>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</si>
  <si>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</si>
  <si>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</si>
  <si>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</si>
  <si>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</si>
  <si>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</si>
  <si>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</si>
  <si>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</si>
  <si>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</si>
  <si>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</si>
  <si>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</si>
  <si>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</si>
  <si>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</si>
  <si>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</si>
  <si>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</si>
  <si>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</si>
  <si>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</si>
  <si>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</si>
  <si>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</si>
  <si>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</si>
  <si>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</si>
  <si>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</si>
  <si>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</si>
  <si>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</si>
  <si>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</si>
  <si>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</si>
  <si>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</si>
  <si>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</si>
  <si>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</si>
  <si>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</si>
  <si>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</si>
  <si>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</si>
  <si>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</si>
  <si>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</si>
  <si>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</si>
  <si>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</si>
  <si>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</si>
  <si>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</si>
  <si>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</si>
  <si>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</si>
  <si>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</si>
  <si>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</si>
  <si>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</si>
  <si>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</si>
  <si>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</si>
  <si>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</si>
  <si>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</si>
  <si>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</si>
  <si>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</si>
  <si>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</si>
  <si>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</si>
  <si>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</si>
  <si>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</si>
  <si>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</si>
  <si>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</si>
  <si>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</si>
  <si>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</si>
  <si>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</si>
  <si>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</si>
  <si>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</si>
  <si>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</si>
  <si>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</si>
  <si>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</si>
  <si>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</si>
  <si>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</si>
  <si>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</si>
  <si>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</si>
  <si>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</si>
  <si>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</si>
  <si>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</si>
  <si>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</si>
  <si>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</si>
  <si>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</si>
  <si>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</si>
  <si>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</si>
  <si>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</si>
  <si>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</si>
  <si>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</si>
  <si>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</si>
  <si>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</si>
  <si>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</si>
  <si>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</si>
  <si>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</si>
  <si>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</si>
  <si>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</si>
  <si>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</si>
  <si>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</si>
  <si>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</si>
  <si>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</si>
  <si>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</si>
  <si>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</si>
  <si>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</si>
  <si>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</si>
  <si>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</si>
  <si>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</si>
  <si>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</si>
  <si>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</si>
  <si>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</si>
  <si>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</si>
  <si>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</si>
  <si>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</si>
  <si>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</si>
  <si>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</si>
  <si>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</si>
  <si>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</si>
  <si>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</si>
  <si>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</si>
  <si>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</si>
  <si>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</si>
  <si>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</si>
  <si>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</si>
  <si>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</si>
  <si>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</si>
  <si>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</si>
  <si>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</si>
  <si>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</si>
  <si>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</si>
  <si>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</si>
  <si>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</si>
  <si>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</si>
  <si>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</si>
  <si>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</si>
  <si>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</si>
  <si>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</si>
  <si>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</si>
  <si>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</si>
  <si>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</si>
  <si>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</si>
  <si>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</si>
  <si>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</si>
  <si>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</si>
  <si>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</si>
  <si>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</si>
  <si>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</si>
  <si>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</si>
  <si>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</si>
  <si>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</si>
  <si>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</si>
  <si>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</si>
  <si>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</si>
  <si>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</si>
  <si>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</si>
  <si>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</si>
  <si>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</si>
  <si>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</si>
  <si>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</si>
  <si>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</si>
  <si>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</si>
  <si>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</si>
  <si>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</si>
  <si>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</si>
  <si>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</si>
  <si>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</si>
  <si>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</si>
  <si>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</si>
  <si>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</si>
  <si>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</si>
  <si>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</si>
  <si>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</si>
  <si>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</si>
  <si>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</si>
  <si>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</si>
  <si>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</si>
  <si>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</si>
  <si>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</si>
  <si>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</si>
  <si>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</si>
  <si>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</si>
  <si>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</si>
  <si>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</si>
  <si>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</si>
  <si>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</si>
  <si>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</si>
  <si>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</si>
  <si>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</si>
  <si>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</si>
  <si>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</si>
  <si>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</si>
  <si>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</si>
  <si>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</si>
  <si>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</si>
  <si>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</si>
  <si>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</si>
  <si>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</si>
  <si>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</si>
  <si>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</si>
  <si>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</si>
  <si>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</si>
  <si>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</si>
  <si>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</si>
  <si>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</si>
  <si>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</si>
  <si>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</si>
  <si>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</si>
  <si>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</si>
  <si>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</si>
  <si>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</si>
  <si>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</si>
  <si>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</si>
  <si>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</si>
  <si>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</si>
  <si>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</si>
  <si>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</si>
  <si>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</si>
  <si>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</si>
  <si>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</si>
  <si>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</si>
  <si>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</si>
  <si>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</si>
  <si>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</si>
  <si>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</si>
  <si>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</si>
  <si>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</si>
  <si>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</si>
  <si>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</si>
  <si>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</si>
  <si>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</si>
  <si>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</si>
  <si>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</si>
  <si>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</si>
  <si>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</si>
  <si>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</si>
  <si>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</si>
  <si>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</si>
  <si>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</si>
  <si>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</si>
  <si>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</si>
  <si>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</si>
  <si>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</si>
  <si>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</si>
  <si>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</si>
  <si>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</si>
  <si>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</si>
  <si>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</si>
  <si>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</si>
  <si>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</si>
  <si>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</si>
  <si>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</si>
  <si>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</si>
  <si>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</si>
  <si>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</si>
  <si>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</si>
  <si>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</si>
  <si>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</si>
  <si>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</si>
  <si>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</si>
  <si>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</si>
  <si>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</si>
  <si>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</si>
  <si>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</si>
  <si>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</si>
  <si>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</si>
  <si>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</si>
  <si>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</si>
  <si>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</si>
  <si>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</si>
  <si>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</si>
  <si>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</si>
  <si>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</si>
  <si>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</si>
  <si>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</si>
  <si>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</si>
  <si>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</si>
  <si>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</si>
  <si>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</si>
  <si>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</si>
  <si>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</si>
  <si>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</si>
  <si>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</si>
  <si>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</si>
  <si>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</si>
  <si>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</si>
  <si>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</si>
  <si>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</si>
  <si>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</si>
  <si>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</si>
  <si>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</si>
  <si>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</si>
  <si>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</si>
  <si>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</si>
  <si>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</si>
  <si>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</si>
  <si>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</si>
  <si>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</si>
  <si>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</si>
  <si>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</si>
  <si>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</si>
  <si>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</si>
  <si>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</si>
  <si>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</si>
  <si>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</si>
  <si>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</si>
  <si>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</si>
  <si>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</si>
  <si>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</si>
  <si>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</si>
  <si>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</si>
  <si>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</si>
  <si>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</si>
  <si>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</si>
  <si>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</si>
  <si>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</si>
  <si>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</si>
  <si>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</si>
  <si>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</si>
  <si>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</si>
  <si>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</si>
  <si>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</si>
  <si>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</si>
  <si>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</si>
  <si>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</si>
  <si>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</si>
  <si>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</si>
  <si>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</si>
  <si>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</si>
  <si>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</si>
  <si>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</si>
  <si>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</si>
  <si>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</si>
  <si>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</si>
  <si>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</si>
  <si>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</si>
  <si>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</si>
  <si>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</si>
  <si>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</si>
  <si>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</si>
  <si>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</si>
  <si>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</si>
  <si>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</si>
  <si>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</si>
  <si>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</si>
  <si>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</si>
  <si>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</si>
  <si>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</si>
  <si>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</si>
  <si>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</si>
  <si>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</si>
  <si>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</si>
  <si>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</si>
  <si>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</si>
  <si>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</si>
  <si>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</si>
  <si>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</si>
  <si>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</si>
  <si>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</si>
  <si>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</si>
  <si>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</si>
  <si>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</si>
  <si>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</si>
  <si>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</si>
  <si>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</si>
  <si>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</si>
  <si>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</si>
  <si>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</si>
  <si>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</si>
  <si>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</si>
  <si>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</si>
  <si>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</si>
  <si>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</si>
  <si>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</si>
  <si>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</si>
  <si>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</si>
  <si>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</si>
  <si>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</si>
  <si>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</si>
  <si>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</si>
  <si>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</si>
  <si>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</si>
  <si>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</si>
  <si>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</si>
  <si>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</si>
  <si>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</si>
  <si>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</si>
  <si>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</si>
  <si>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</si>
  <si>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</si>
  <si>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</si>
  <si>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</si>
  <si>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</si>
  <si>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</si>
  <si>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</si>
  <si>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</si>
  <si>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</si>
  <si>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</si>
  <si>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</si>
  <si>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</si>
  <si>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</si>
  <si>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</si>
  <si>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</si>
  <si>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</si>
  <si>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</si>
  <si>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</si>
  <si>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</si>
  <si>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</si>
  <si>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</si>
  <si>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</si>
  <si>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</si>
  <si>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</si>
  <si>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</si>
  <si>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</si>
  <si>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</si>
  <si>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</si>
  <si>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</si>
  <si>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</si>
  <si>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</si>
  <si>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</si>
  <si>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</si>
  <si>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</si>
  <si>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</si>
  <si>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</si>
  <si>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</si>
  <si>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</si>
  <si>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</si>
  <si>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</si>
  <si>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</si>
  <si>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</si>
  <si>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</si>
  <si>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</si>
  <si>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</si>
  <si>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</si>
  <si>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</si>
  <si>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</si>
  <si>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</si>
  <si>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</si>
  <si>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</si>
  <si>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</si>
  <si>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</si>
  <si>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</si>
  <si>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</si>
  <si>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</si>
  <si>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</si>
  <si>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</si>
  <si>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</si>
  <si>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</si>
  <si>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</si>
  <si>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</si>
  <si>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</si>
  <si>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</si>
  <si>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</si>
  <si>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</si>
  <si>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</si>
  <si>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</si>
  <si>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</si>
  <si>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</si>
  <si>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</si>
  <si>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</si>
  <si>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</si>
  <si>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</si>
  <si>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</si>
  <si>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</si>
  <si>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</si>
  <si>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</si>
  <si>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</si>
  <si>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</si>
  <si>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</si>
  <si>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</si>
  <si>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</si>
  <si>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</si>
  <si>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</si>
  <si>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</si>
  <si>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</si>
  <si>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</si>
  <si>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</si>
  <si>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</si>
  <si>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</si>
  <si>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</si>
  <si>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</si>
  <si>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</si>
  <si>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</si>
  <si>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</si>
  <si>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</si>
  <si>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</si>
  <si>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</si>
  <si>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</si>
  <si>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</si>
  <si>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</si>
  <si>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</si>
  <si>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</si>
  <si>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</si>
  <si>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</si>
  <si>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</si>
  <si>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</si>
  <si>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</si>
  <si>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</si>
  <si>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</si>
  <si>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</si>
  <si>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</si>
  <si>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</si>
  <si>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</si>
  <si>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</si>
  <si>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</si>
  <si>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</si>
  <si>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</si>
  <si>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</si>
  <si>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</si>
  <si>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</si>
  <si>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</si>
  <si>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</si>
  <si>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</si>
  <si>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</si>
  <si>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</si>
  <si>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</si>
  <si>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</si>
  <si>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</si>
  <si>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</si>
  <si>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</si>
  <si>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</si>
  <si>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</si>
  <si>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</si>
  <si>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</si>
  <si>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</si>
  <si>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</si>
  <si>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</si>
  <si>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</si>
  <si>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</si>
  <si>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</si>
  <si>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</si>
  <si>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</si>
  <si>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</si>
  <si>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</si>
  <si>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</si>
  <si>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</si>
  <si>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</si>
  <si>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</si>
  <si>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</si>
  <si>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</si>
  <si>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</si>
  <si>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</si>
  <si>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</si>
  <si>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</si>
  <si>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</si>
  <si>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</si>
  <si>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</si>
  <si>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</si>
  <si>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</si>
  <si>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</si>
  <si>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</si>
  <si>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</si>
  <si>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</si>
  <si>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</si>
  <si>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</si>
  <si>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</si>
  <si>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</si>
  <si>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</si>
  <si>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</si>
  <si>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</si>
  <si>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</si>
  <si>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</si>
  <si>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</si>
  <si>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</si>
  <si>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</si>
  <si>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</si>
  <si>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</si>
  <si>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</si>
  <si>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</si>
  <si>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</si>
  <si>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</si>
  <si>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</si>
  <si>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</si>
  <si>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</si>
  <si>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</si>
  <si>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</si>
  <si>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</si>
  <si>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</si>
  <si>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</si>
  <si>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</si>
  <si>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</si>
  <si>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</si>
  <si>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</si>
  <si>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</si>
  <si>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</si>
  <si>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</si>
  <si>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</si>
  <si>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</si>
  <si>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</si>
  <si>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</si>
  <si>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</si>
  <si>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</si>
  <si>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</si>
  <si>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</si>
  <si>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</si>
  <si>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</si>
  <si>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</si>
  <si>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</si>
  <si>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</si>
  <si>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</si>
  <si>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</si>
  <si>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</si>
  <si>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</si>
  <si>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</si>
  <si>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</si>
  <si>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</si>
  <si>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</si>
  <si>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</si>
  <si>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</si>
  <si>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</si>
  <si>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</si>
  <si>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</si>
  <si>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</si>
  <si>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</si>
  <si>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</si>
  <si>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</si>
  <si>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</si>
  <si>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</si>
  <si>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</si>
  <si>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</si>
  <si>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</si>
  <si>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</si>
  <si>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</si>
  <si>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</si>
  <si>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</si>
  <si>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</si>
  <si>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</si>
  <si>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</si>
  <si>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</si>
  <si>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</si>
  <si>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</si>
  <si>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</si>
  <si>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</si>
  <si>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</si>
  <si>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</si>
  <si>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</si>
  <si>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</si>
  <si>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</si>
  <si>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</si>
  <si>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</si>
  <si>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</si>
  <si>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</si>
  <si>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</si>
  <si>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</si>
  <si>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</si>
  <si>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</si>
  <si>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</si>
  <si>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</si>
  <si>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</si>
  <si>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</si>
  <si>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</si>
  <si>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</si>
  <si>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</si>
  <si>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</si>
  <si>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</si>
  <si>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</si>
  <si>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</si>
  <si>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</si>
  <si>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</si>
  <si>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</si>
  <si>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</si>
  <si>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</si>
  <si>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</si>
  <si>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</si>
  <si>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</si>
  <si>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</si>
  <si>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</si>
  <si>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</si>
  <si>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</si>
  <si>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</si>
  <si>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</si>
  <si>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</si>
  <si>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</si>
  <si>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</si>
  <si>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</si>
  <si>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</si>
  <si>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</si>
  <si>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</si>
  <si>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</si>
  <si>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</si>
  <si>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</si>
  <si>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</si>
  <si>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</si>
  <si>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</si>
  <si>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</si>
  <si>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</si>
  <si>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</si>
  <si>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</si>
  <si>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</si>
  <si>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</si>
  <si>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</si>
  <si>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</si>
  <si>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</si>
  <si>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</si>
  <si>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</si>
  <si>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</si>
  <si>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</si>
  <si>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</si>
  <si>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</si>
  <si>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</si>
  <si>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</si>
  <si>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</si>
  <si>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</si>
  <si>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</si>
  <si>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</si>
  <si>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</si>
  <si>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</si>
  <si>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</si>
  <si>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</si>
  <si>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</si>
  <si>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</si>
  <si>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</si>
  <si>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</si>
  <si>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</si>
  <si>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</si>
  <si>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</si>
  <si>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</si>
  <si>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</si>
  <si>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</si>
  <si>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</si>
  <si>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</si>
  <si>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</si>
  <si>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</si>
  <si>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</si>
  <si>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</si>
  <si>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</si>
  <si>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</si>
  <si>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</si>
  <si>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</si>
  <si>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</si>
  <si>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</si>
  <si>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</si>
  <si>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</si>
  <si>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</si>
  <si>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</si>
  <si>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</si>
  <si>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</si>
  <si>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</si>
  <si>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</si>
  <si>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</si>
  <si>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</si>
  <si>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</si>
  <si>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</si>
  <si>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</si>
  <si>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</si>
  <si>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</si>
  <si>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</si>
  <si>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</si>
  <si>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</si>
  <si>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</si>
  <si>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</si>
  <si>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</si>
  <si>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</si>
  <si>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</si>
  <si>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</si>
  <si>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</si>
  <si>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</si>
  <si>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</si>
  <si>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</si>
  <si>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</si>
  <si>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</si>
  <si>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</si>
  <si>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</si>
  <si>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</si>
  <si>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</si>
  <si>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</si>
  <si>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</si>
  <si>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</si>
  <si>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</si>
  <si>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</si>
  <si>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</si>
  <si>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</si>
  <si>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</si>
  <si>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</si>
  <si>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</si>
  <si>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</si>
  <si>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</si>
  <si>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</si>
  <si>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</si>
  <si>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</si>
  <si>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</si>
  <si>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</si>
  <si>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</si>
  <si>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</si>
  <si>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</si>
  <si>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</si>
  <si>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</si>
  <si>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</si>
  <si>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</si>
  <si>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</si>
  <si>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</si>
  <si>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</si>
  <si>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</si>
  <si>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</si>
  <si>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</si>
  <si>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</si>
  <si>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</si>
  <si>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</si>
  <si>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</si>
  <si>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</si>
  <si>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</si>
  <si>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</si>
  <si>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</si>
  <si>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</si>
  <si>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</si>
  <si>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</si>
  <si>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</si>
  <si>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</si>
  <si>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</si>
  <si>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</si>
  <si>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</si>
  <si>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</si>
  <si>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</si>
  <si>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</si>
  <si>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</si>
  <si>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</si>
  <si>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</si>
  <si>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</si>
  <si>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</si>
  <si>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</si>
  <si>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</si>
  <si>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</si>
  <si>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</si>
  <si>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</si>
  <si>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</si>
  <si>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</si>
  <si>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</si>
  <si>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</si>
  <si>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</si>
  <si>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</si>
  <si>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</si>
  <si>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</si>
  <si>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</si>
  <si>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</si>
  <si>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</si>
  <si>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</si>
  <si>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</si>
  <si>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</si>
  <si>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</si>
  <si>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</si>
  <si>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</si>
  <si>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</si>
  <si>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</si>
  <si>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</si>
  <si>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</si>
  <si>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</si>
  <si>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</si>
  <si>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</si>
  <si>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</si>
  <si>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</si>
  <si>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</si>
  <si>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</si>
  <si>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</si>
  <si>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</si>
  <si>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</si>
  <si>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</si>
  <si>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</si>
  <si>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</si>
  <si>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</si>
  <si>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</si>
  <si>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</si>
  <si>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</si>
  <si>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</si>
  <si>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</si>
  <si>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</si>
  <si>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</si>
  <si>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</si>
  <si>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</si>
  <si>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</si>
  <si>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</si>
  <si>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</si>
  <si>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</si>
  <si>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</si>
  <si>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</si>
  <si>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</si>
  <si>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</si>
  <si>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</si>
  <si>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</si>
  <si>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</si>
  <si>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</si>
  <si>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</si>
  <si>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</si>
  <si>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</si>
  <si>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</si>
  <si>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</si>
  <si>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</si>
  <si>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</si>
  <si>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</si>
  <si>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</si>
  <si>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</si>
  <si>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</si>
  <si>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</si>
  <si>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</si>
  <si>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</si>
  <si>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</si>
  <si>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</si>
  <si>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</si>
  <si>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</si>
  <si>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</si>
  <si>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</si>
  <si>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</si>
  <si>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</si>
  <si>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</si>
  <si>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</si>
  <si>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</si>
  <si>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</si>
  <si>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</si>
  <si>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</si>
  <si>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</si>
  <si>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</si>
  <si>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</si>
  <si>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</si>
  <si>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</si>
  <si>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</si>
  <si>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</si>
  <si>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</si>
  <si>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</si>
  <si>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</si>
  <si>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</si>
  <si>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</si>
  <si>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</si>
  <si>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</si>
  <si>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</si>
  <si>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</si>
  <si>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</si>
  <si>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</si>
  <si>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</si>
  <si>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</si>
  <si>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</si>
  <si>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</si>
  <si>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</si>
  <si>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</si>
  <si>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</si>
  <si>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</si>
  <si>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</si>
  <si>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</si>
  <si>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</si>
  <si>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</si>
  <si>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</si>
  <si>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</si>
  <si>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</si>
  <si>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</si>
  <si>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</si>
  <si>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</si>
  <si>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</si>
  <si>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</si>
  <si>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</si>
  <si>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</si>
  <si>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</si>
  <si>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</si>
  <si>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</si>
  <si>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</si>
  <si>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</si>
  <si>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</si>
  <si>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</si>
  <si>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</si>
  <si>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</si>
  <si>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</si>
  <si>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</si>
  <si>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</si>
  <si>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</si>
  <si>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</si>
  <si>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</si>
  <si>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</si>
  <si>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</si>
  <si>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</si>
  <si>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</si>
  <si>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</si>
  <si>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</si>
  <si>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</si>
  <si>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</si>
  <si>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</si>
  <si>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</si>
  <si>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</si>
  <si>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</si>
  <si>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</si>
  <si>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</si>
  <si>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</si>
  <si>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</si>
  <si>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</si>
  <si>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</si>
  <si>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</si>
  <si>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</si>
  <si>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</si>
  <si>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</si>
  <si>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</si>
  <si>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</si>
  <si>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</si>
  <si>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</si>
  <si>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</si>
  <si>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</si>
  <si>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</si>
  <si>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</si>
  <si>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</si>
  <si>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</si>
  <si>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</si>
  <si>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</si>
  <si>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</si>
  <si>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</si>
  <si>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</si>
  <si>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</si>
  <si>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</si>
  <si>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</si>
  <si>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</si>
  <si>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</si>
  <si>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</si>
  <si>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</si>
  <si>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</si>
  <si>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</si>
  <si>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</si>
  <si>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</si>
  <si>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</si>
  <si>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</si>
  <si>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</si>
  <si>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</si>
  <si>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</si>
  <si>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</si>
  <si>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</si>
  <si>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</si>
  <si>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</si>
  <si>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</si>
  <si>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</si>
  <si>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</si>
  <si>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</si>
  <si>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</si>
  <si>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</si>
  <si>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</si>
  <si>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</si>
  <si>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</si>
  <si>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</si>
  <si>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</si>
  <si>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</si>
  <si>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</si>
  <si>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</si>
  <si>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</si>
  <si>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</si>
  <si>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</si>
  <si>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</si>
  <si>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</si>
  <si>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</si>
  <si>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</si>
  <si>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</si>
  <si>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</si>
  <si>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</si>
  <si>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</si>
  <si>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</si>
  <si>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</si>
  <si>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</si>
  <si>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</si>
  <si>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</si>
  <si>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</si>
  <si>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</si>
  <si>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</si>
  <si>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</si>
  <si>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</si>
  <si>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</si>
  <si>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</si>
  <si>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</si>
  <si>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</si>
  <si>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</si>
  <si>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</si>
  <si>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</si>
  <si>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</si>
  <si>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</si>
  <si>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</si>
  <si>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</si>
  <si>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</si>
  <si>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</si>
  <si>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</si>
  <si>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</si>
  <si>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</si>
  <si>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</si>
  <si>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</si>
  <si>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</si>
  <si>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</si>
  <si>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</si>
  <si>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</si>
  <si>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</si>
  <si>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</si>
  <si>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</si>
  <si>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</si>
  <si>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</si>
  <si>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</si>
  <si>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</si>
  <si>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</si>
  <si>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</si>
  <si>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</si>
  <si>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</si>
  <si>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</si>
  <si>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</si>
  <si>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</si>
  <si>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</si>
  <si>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</si>
  <si>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</si>
  <si>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</si>
  <si>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</si>
  <si>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</si>
  <si>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</si>
  <si>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</si>
  <si>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</si>
  <si>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</si>
  <si>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</si>
  <si>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</si>
  <si>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</si>
  <si>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</si>
  <si>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</si>
  <si>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</si>
  <si>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</si>
  <si>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</si>
  <si>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</si>
  <si>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</si>
  <si>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</si>
  <si>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</si>
  <si>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</si>
  <si>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</si>
  <si>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</si>
  <si>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</si>
  <si>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</si>
  <si>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</si>
  <si>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</si>
  <si>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</si>
  <si>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</si>
  <si>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</si>
  <si>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</si>
  <si>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</si>
  <si>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</si>
  <si>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</si>
  <si>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</si>
  <si>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</si>
  <si>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</si>
  <si>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</si>
  <si>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</si>
  <si>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</si>
  <si>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</si>
  <si>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</si>
  <si>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</si>
  <si>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</si>
  <si>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</si>
  <si>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</si>
  <si>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</si>
  <si>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</si>
  <si>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</si>
  <si>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</si>
  <si>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</si>
  <si>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</si>
  <si>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</si>
  <si>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</si>
  <si>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</si>
  <si>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</si>
  <si>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</si>
  <si>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</si>
  <si>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</si>
  <si>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</si>
  <si>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</si>
  <si>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</si>
  <si>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</si>
  <si>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</si>
  <si>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</si>
  <si>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</si>
  <si>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</si>
  <si>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</si>
  <si>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</si>
  <si>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</si>
  <si>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</si>
  <si>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</si>
  <si>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</si>
  <si>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</si>
  <si>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</si>
  <si>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</si>
  <si>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</si>
  <si>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</si>
  <si>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</si>
  <si>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</si>
  <si>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</si>
  <si>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</si>
  <si>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</si>
  <si>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</si>
  <si>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</si>
  <si>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</si>
  <si>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</si>
  <si>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</si>
  <si>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</si>
  <si>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</si>
  <si>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</si>
  <si>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</si>
  <si>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</si>
  <si>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</si>
  <si>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</si>
  <si>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</si>
  <si>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</si>
  <si>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</si>
  <si>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</si>
  <si>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</si>
  <si>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</si>
  <si>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</si>
  <si>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</si>
  <si>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</si>
  <si>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</si>
  <si>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</si>
  <si>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</si>
  <si>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</si>
  <si>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</si>
  <si>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</si>
  <si>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</si>
  <si>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</si>
  <si>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</si>
  <si>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</si>
  <si>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</si>
  <si>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</si>
  <si>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</si>
  <si>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</si>
  <si>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</si>
  <si>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</si>
  <si>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</si>
  <si>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</si>
  <si>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</si>
  <si>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</si>
  <si>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</si>
  <si>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</si>
  <si>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</si>
  <si>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</si>
  <si>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</si>
  <si>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</si>
  <si>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</si>
  <si>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</si>
  <si>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</si>
  <si>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</si>
  <si>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</si>
  <si>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</si>
  <si>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</si>
  <si>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</si>
  <si>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</si>
  <si>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</si>
  <si>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</si>
  <si>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</si>
  <si>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</si>
  <si>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</si>
  <si>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</si>
  <si>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</si>
  <si>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</si>
  <si>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</si>
  <si>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</si>
  <si>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</si>
  <si>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</si>
  <si>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</si>
  <si>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</si>
  <si>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</si>
  <si>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</si>
  <si>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</si>
  <si>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</si>
  <si>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</si>
  <si>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</si>
  <si>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</si>
  <si>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</si>
  <si>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</si>
  <si>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</si>
  <si>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</si>
  <si>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</si>
  <si>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</si>
  <si>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</si>
  <si>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</si>
  <si>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</si>
  <si>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</si>
  <si>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</si>
  <si>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</si>
  <si>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</si>
  <si>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</si>
  <si>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</si>
  <si>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</si>
  <si>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</si>
  <si>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</si>
  <si>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</si>
  <si>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</si>
  <si>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</si>
  <si>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</si>
  <si>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</si>
  <si>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</si>
  <si>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</si>
  <si>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</si>
  <si>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</si>
  <si>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</si>
  <si>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</si>
  <si>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</si>
  <si>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</si>
  <si>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</si>
  <si>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</si>
  <si>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</si>
  <si>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</si>
  <si>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</si>
  <si>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</si>
  <si>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</si>
  <si>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</si>
  <si>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</si>
  <si>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</si>
  <si>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</si>
  <si>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</si>
  <si>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</si>
  <si>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</si>
  <si>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</si>
  <si>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</si>
  <si>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</si>
  <si>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</si>
  <si>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</si>
  <si>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</si>
  <si>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</si>
  <si>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</si>
  <si>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</si>
  <si>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</si>
  <si>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</si>
  <si>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</si>
  <si>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</si>
  <si>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</si>
  <si>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</si>
  <si>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</si>
  <si>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</si>
  <si>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</si>
  <si>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</si>
  <si>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</si>
  <si>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</si>
  <si>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</si>
  <si>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</si>
  <si>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</si>
  <si>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</si>
  <si>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</si>
  <si>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</si>
  <si>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</si>
  <si>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</si>
  <si>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</si>
  <si>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</si>
  <si>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</si>
  <si>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</si>
  <si>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</si>
  <si>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</si>
  <si>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</si>
  <si>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</si>
  <si>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</si>
  <si>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</si>
  <si>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</si>
  <si>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</si>
  <si>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</si>
  <si>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</si>
  <si>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</si>
  <si>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</si>
  <si>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</si>
  <si>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</si>
  <si>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</si>
  <si>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</si>
  <si>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</si>
  <si>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</si>
  <si>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</si>
  <si>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</si>
  <si>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</si>
  <si>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</si>
  <si>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</si>
  <si>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</si>
  <si>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</si>
  <si>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</si>
  <si>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</si>
  <si>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</si>
  <si>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</si>
  <si>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</si>
  <si>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</si>
  <si>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</si>
  <si>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</si>
  <si>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</si>
  <si>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</si>
  <si>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</si>
  <si>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</si>
  <si>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</si>
  <si>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</si>
  <si>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</si>
  <si>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</si>
  <si>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</si>
  <si>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</si>
  <si>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</si>
  <si>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</si>
  <si>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</si>
  <si>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</si>
  <si>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</si>
  <si>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</si>
  <si>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</si>
  <si>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</si>
  <si>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</si>
  <si>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</si>
  <si>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</si>
  <si>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</si>
  <si>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</si>
  <si>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</si>
  <si>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</si>
  <si>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</si>
  <si>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</si>
  <si>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</si>
  <si>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</si>
  <si>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</si>
  <si>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</si>
  <si>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</si>
  <si>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</si>
  <si>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</si>
  <si>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</si>
  <si>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</si>
  <si>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</si>
  <si>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</si>
  <si>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</si>
  <si>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</si>
  <si>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</si>
  <si>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</si>
  <si>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</si>
  <si>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</si>
  <si>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</si>
  <si>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</si>
  <si>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</si>
  <si>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</si>
  <si>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</si>
  <si>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</si>
  <si>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</si>
  <si>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</si>
  <si>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</si>
  <si>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</si>
  <si>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</si>
  <si>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</si>
  <si>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</si>
  <si>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</si>
  <si>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</si>
  <si>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</si>
  <si>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</si>
  <si>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</si>
  <si>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</si>
  <si>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</si>
  <si>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</si>
  <si>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</si>
  <si>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</si>
  <si>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</si>
  <si>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</si>
  <si>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</si>
  <si>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</si>
  <si>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</si>
  <si>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</si>
  <si>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</si>
  <si>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</si>
  <si>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</si>
  <si>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</si>
  <si>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</si>
  <si>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</si>
  <si>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</si>
  <si>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</si>
  <si>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</si>
  <si>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</si>
  <si>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</si>
  <si>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</si>
  <si>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</si>
  <si>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</si>
  <si>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</si>
  <si>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</si>
  <si>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</si>
  <si>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</si>
  <si>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</si>
  <si>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</si>
  <si>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</si>
  <si>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</si>
  <si>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</si>
  <si>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</si>
  <si>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</si>
  <si>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</si>
  <si>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</si>
  <si>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</si>
  <si>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</si>
  <si>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</si>
  <si>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</si>
  <si>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</si>
  <si>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</si>
  <si>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</si>
  <si>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</si>
  <si>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</si>
  <si>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</si>
  <si>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</si>
  <si>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</si>
  <si>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</si>
  <si>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</si>
  <si>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</si>
  <si>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</si>
  <si>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</si>
  <si>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</si>
  <si>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</si>
  <si>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</si>
  <si>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</si>
  <si>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</si>
  <si>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</si>
  <si>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</si>
  <si>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</si>
  <si>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</si>
  <si>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</si>
  <si>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</si>
  <si>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</si>
  <si>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</si>
  <si>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</si>
  <si>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</si>
  <si>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</si>
  <si>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</si>
  <si>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</si>
  <si>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</si>
  <si>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</si>
  <si>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</si>
  <si>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</si>
  <si>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</si>
  <si>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</si>
  <si>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</si>
  <si>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</si>
  <si>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</si>
  <si>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</si>
  <si>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</si>
  <si>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</si>
  <si>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</si>
  <si>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</si>
  <si>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</si>
  <si>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</si>
  <si>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</si>
  <si>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</si>
  <si>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</si>
  <si>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</si>
  <si>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</si>
  <si>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</si>
  <si>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</si>
  <si>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</si>
  <si>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</si>
  <si>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</si>
  <si>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</si>
  <si>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</si>
  <si>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</si>
  <si>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</si>
  <si>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</si>
  <si>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</si>
  <si>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</si>
  <si>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</si>
  <si>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</si>
  <si>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</si>
  <si>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</si>
  <si>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</si>
  <si>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</si>
  <si>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</si>
  <si>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</si>
  <si>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</si>
  <si>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</si>
  <si>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</si>
  <si>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</si>
  <si>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</si>
  <si>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</si>
  <si>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</si>
  <si>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</si>
  <si>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</si>
  <si>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</si>
  <si>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</si>
  <si>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</si>
  <si>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</si>
  <si>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</si>
  <si>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</si>
  <si>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</si>
  <si>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</si>
  <si>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</si>
  <si>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</si>
  <si>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</si>
  <si>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</si>
  <si>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</si>
  <si>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</si>
  <si>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</si>
  <si>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</si>
  <si>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</si>
  <si>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</si>
  <si>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</si>
  <si>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</si>
  <si>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</si>
  <si>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</si>
  <si>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</si>
  <si>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</si>
  <si>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</si>
  <si>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</si>
  <si>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</si>
  <si>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</si>
  <si>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</si>
  <si>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</si>
  <si>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</si>
  <si>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</si>
  <si>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</si>
  <si>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</si>
  <si>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</si>
  <si>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</si>
  <si>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</si>
  <si>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</si>
  <si>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</si>
  <si>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</si>
  <si>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</si>
  <si>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</si>
  <si>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</si>
  <si>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</si>
  <si>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</si>
  <si>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</si>
  <si>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</si>
  <si>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</si>
  <si>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</si>
  <si>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</si>
  <si>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</si>
  <si>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</si>
  <si>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</si>
  <si>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</si>
  <si>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</si>
  <si>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</si>
  <si>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</si>
  <si>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</si>
  <si>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</si>
  <si>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</si>
  <si>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</si>
  <si>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</si>
  <si>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</si>
  <si>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</si>
  <si>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</si>
  <si>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</si>
  <si>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</si>
  <si>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</si>
  <si>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</si>
  <si>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</si>
  <si>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</si>
  <si>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</si>
  <si>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</si>
  <si>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</si>
  <si>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</si>
  <si>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</si>
  <si>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</si>
  <si>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</si>
  <si>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</si>
  <si>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</si>
  <si>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</si>
  <si>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</si>
  <si>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</si>
  <si>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</si>
  <si>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</si>
  <si>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</si>
  <si>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</si>
  <si>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</si>
  <si>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</si>
  <si>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</si>
  <si>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</si>
  <si>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</si>
  <si>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</si>
  <si>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</si>
  <si>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</si>
  <si>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</si>
  <si>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</si>
  <si>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</si>
  <si>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</si>
  <si>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</si>
  <si>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</si>
  <si>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</si>
  <si>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</si>
  <si>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</si>
  <si>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</si>
  <si>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</si>
  <si>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</si>
  <si>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</si>
  <si>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</si>
  <si>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</si>
  <si>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</si>
  <si>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</si>
  <si>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</si>
  <si>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</si>
  <si>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</si>
  <si>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</si>
  <si>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</si>
  <si>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</si>
  <si>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</si>
  <si>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</si>
  <si>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</si>
  <si>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</si>
  <si>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</si>
  <si>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</si>
  <si>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</si>
  <si>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</si>
  <si>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</si>
  <si>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</si>
  <si>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</si>
  <si>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</si>
  <si>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</si>
  <si>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</si>
  <si>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</si>
  <si>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</si>
  <si>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</si>
  <si>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</si>
  <si>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</si>
  <si>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</si>
  <si>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</si>
  <si>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</si>
  <si>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</si>
  <si>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</si>
  <si>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</si>
  <si>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</si>
  <si>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</si>
  <si>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</si>
  <si>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</si>
  <si>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</si>
  <si>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</si>
  <si>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</si>
  <si>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</si>
  <si>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</si>
  <si>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</si>
  <si>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</si>
  <si>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</si>
  <si>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</si>
  <si>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</si>
  <si>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</si>
  <si>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</si>
  <si>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</si>
  <si>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</si>
  <si>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</si>
  <si>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</si>
  <si>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</si>
  <si>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</si>
  <si>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</si>
  <si>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</si>
  <si>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</si>
  <si>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</si>
  <si>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</si>
  <si>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</si>
  <si>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</si>
  <si>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</si>
  <si>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</si>
  <si>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</si>
  <si>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</si>
  <si>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</si>
  <si>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</si>
  <si>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</si>
  <si>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</si>
  <si>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</si>
  <si>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</si>
  <si>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</si>
  <si>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</si>
  <si>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</si>
  <si>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</si>
  <si>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</si>
  <si>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</si>
  <si>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</si>
  <si>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</si>
  <si>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</si>
  <si>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</si>
  <si>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</si>
  <si>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</si>
  <si>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</si>
  <si>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</si>
  <si>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</si>
  <si>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</si>
  <si>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</si>
  <si>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</si>
  <si>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</si>
  <si>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</si>
  <si>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</si>
  <si>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</si>
  <si>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</si>
  <si>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</si>
  <si>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</si>
  <si>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</si>
  <si>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</si>
  <si>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</si>
  <si>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</si>
  <si>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</si>
  <si>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</si>
  <si>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</si>
  <si>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</si>
  <si>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</si>
  <si>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</si>
  <si>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</si>
  <si>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</si>
  <si>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</si>
  <si>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</si>
  <si>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</si>
  <si>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</si>
  <si>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</si>
  <si>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</si>
  <si>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</si>
  <si>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</si>
  <si>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</si>
  <si>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</si>
  <si>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</si>
  <si>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</si>
  <si>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</si>
  <si>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</si>
  <si>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</si>
  <si>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</si>
  <si>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</si>
  <si>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</si>
  <si>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</si>
  <si>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</si>
  <si>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</si>
  <si>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</si>
  <si>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</si>
  <si>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</si>
  <si>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</si>
  <si>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</si>
  <si>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</si>
  <si>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</si>
  <si>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</si>
  <si>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</si>
  <si>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</si>
  <si>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</si>
  <si>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</si>
  <si>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</si>
  <si>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</si>
  <si>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</si>
  <si>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</si>
  <si>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</si>
  <si>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</si>
  <si>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</si>
  <si>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</si>
  <si>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</si>
  <si>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</si>
  <si>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</si>
  <si>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</si>
  <si>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</si>
  <si>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</si>
  <si>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</si>
  <si>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</si>
  <si>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</si>
  <si>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</si>
  <si>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</si>
  <si>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</si>
  <si>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</si>
  <si>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</si>
  <si>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</si>
  <si>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</si>
  <si>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</si>
  <si>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</si>
  <si>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</si>
  <si>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</si>
  <si>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</si>
  <si>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</si>
  <si>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</si>
  <si>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</si>
  <si>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</si>
  <si>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</si>
  <si>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</si>
  <si>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</si>
  <si>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</si>
  <si>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</si>
  <si>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</si>
  <si>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</si>
  <si>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</si>
  <si>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</si>
  <si>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</si>
  <si>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</si>
  <si>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</si>
  <si>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</si>
  <si>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</si>
  <si>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</si>
  <si>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</si>
  <si>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</si>
  <si>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</si>
  <si>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</si>
  <si>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</si>
  <si>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</si>
  <si>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</si>
  <si>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</si>
  <si>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</si>
  <si>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</si>
  <si>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</si>
  <si>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</si>
  <si>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</si>
  <si>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</si>
  <si>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</si>
  <si>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</si>
  <si>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</si>
  <si>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</si>
  <si>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</si>
  <si>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</si>
  <si>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</si>
  <si>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</si>
  <si>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</si>
  <si>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</si>
  <si>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</si>
  <si>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</si>
  <si>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</si>
  <si>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</si>
  <si>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</si>
  <si>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</si>
  <si>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</si>
  <si>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</si>
  <si>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</si>
  <si>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</si>
  <si>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</si>
  <si>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</si>
  <si>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</si>
  <si>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</si>
  <si>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</si>
  <si>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</si>
  <si>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</si>
  <si>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</si>
  <si>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</si>
  <si>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</si>
  <si>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</si>
  <si>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</si>
  <si>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</si>
  <si>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</si>
  <si>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</si>
  <si>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</si>
  <si>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</si>
  <si>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</si>
  <si>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</si>
  <si>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</si>
  <si>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</si>
  <si>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</si>
  <si>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</si>
  <si>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</si>
  <si>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</si>
  <si>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</si>
  <si>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</si>
  <si>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</si>
  <si>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</si>
  <si>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</si>
  <si>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</si>
  <si>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</si>
  <si>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</si>
  <si>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</si>
  <si>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</si>
  <si>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</si>
  <si>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</si>
  <si>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</si>
  <si>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</si>
  <si>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</si>
  <si>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</si>
  <si>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</si>
  <si>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</si>
  <si>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</si>
  <si>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</si>
  <si>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</si>
  <si>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</si>
  <si>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</si>
  <si>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</si>
  <si>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</si>
  <si>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</si>
  <si>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</si>
  <si>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</si>
  <si>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</si>
  <si>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</si>
  <si>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</si>
  <si>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</si>
  <si>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</si>
  <si>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</si>
  <si>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</si>
  <si>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</si>
  <si>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</si>
  <si>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</si>
  <si>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</si>
  <si>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</si>
  <si>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</si>
  <si>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</si>
  <si>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</si>
  <si>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</si>
  <si>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</si>
  <si>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</si>
  <si>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</si>
  <si>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</si>
  <si>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</si>
  <si>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</si>
  <si>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</si>
  <si>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</si>
  <si>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</si>
  <si>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</si>
  <si>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</si>
  <si>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</si>
  <si>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</si>
  <si>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</si>
  <si>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</si>
  <si>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</si>
  <si>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</si>
  <si>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</si>
  <si>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</si>
  <si>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</si>
  <si>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</si>
  <si>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</si>
  <si>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</si>
  <si>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</si>
  <si>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</si>
  <si>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</si>
  <si>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</si>
  <si>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</si>
  <si>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</si>
  <si>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</si>
  <si>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</si>
  <si>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</si>
  <si>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</si>
  <si>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</si>
  <si>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</si>
  <si>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</si>
  <si>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</si>
  <si>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</si>
  <si>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</si>
  <si>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</si>
  <si>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</si>
  <si>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</si>
  <si>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</si>
  <si>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</si>
  <si>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</si>
  <si>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</si>
  <si>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</si>
  <si>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</si>
  <si>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</si>
  <si>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</si>
  <si>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</si>
  <si>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</si>
  <si>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</si>
  <si>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</si>
  <si>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</si>
  <si>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</si>
  <si>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</si>
  <si>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</si>
  <si>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</si>
  <si>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</si>
  <si>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</si>
  <si>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</si>
  <si>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</si>
  <si>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</si>
  <si>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</si>
  <si>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</si>
  <si>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</si>
  <si>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</si>
  <si>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</si>
  <si>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</si>
  <si>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</si>
  <si>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</si>
  <si>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</si>
  <si>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</si>
  <si>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</si>
  <si>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</si>
  <si>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</si>
  <si>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</si>
  <si>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</si>
  <si>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</si>
  <si>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</si>
  <si>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</si>
  <si>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</si>
  <si>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</si>
  <si>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</si>
  <si>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</si>
  <si>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</si>
  <si>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</si>
  <si>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</si>
  <si>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</si>
  <si>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</si>
  <si>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</si>
  <si>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</si>
  <si>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</si>
  <si>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</si>
  <si>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</si>
  <si>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</si>
  <si>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</si>
  <si>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</si>
  <si>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</si>
  <si>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</si>
  <si>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</si>
  <si>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</si>
  <si>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</si>
  <si>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</si>
  <si>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</si>
  <si>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</si>
  <si>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</si>
  <si>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</si>
  <si>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</si>
  <si>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</si>
  <si>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</si>
  <si>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</si>
  <si>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</si>
  <si>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</si>
  <si>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</si>
  <si>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</si>
  <si>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</si>
  <si>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</si>
  <si>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</si>
  <si>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</si>
  <si>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</si>
  <si>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</si>
  <si>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</si>
  <si>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</si>
  <si>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</si>
  <si>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</si>
  <si>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</si>
  <si>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</si>
  <si>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</si>
  <si>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</si>
  <si>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</si>
  <si>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</si>
  <si>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</si>
  <si>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</si>
  <si>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</si>
  <si>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</si>
  <si>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</si>
  <si>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</si>
  <si>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</si>
  <si>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</si>
  <si>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</si>
  <si>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</si>
  <si>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</si>
  <si>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</si>
  <si>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</si>
  <si>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</si>
  <si>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</si>
  <si>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</si>
  <si>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</si>
  <si>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</si>
  <si>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</si>
  <si>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</si>
  <si>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</si>
  <si>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</si>
  <si>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</si>
  <si>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</si>
  <si>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</si>
  <si>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</si>
  <si>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</si>
  <si>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</si>
  <si>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</si>
  <si>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</si>
  <si>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</si>
  <si>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</si>
  <si>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</si>
  <si>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</si>
  <si>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</si>
  <si>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</si>
  <si>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</si>
  <si>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</si>
  <si>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</si>
  <si>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</si>
  <si>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</si>
  <si>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</si>
  <si>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</si>
  <si>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</si>
  <si>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</si>
  <si>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</si>
  <si>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</si>
  <si>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</si>
  <si>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</si>
  <si>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</si>
  <si>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</si>
  <si>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</si>
  <si>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</si>
  <si>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</si>
  <si>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</si>
  <si>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</si>
  <si>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</si>
  <si>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</si>
  <si>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</si>
  <si>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</si>
  <si>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</si>
  <si>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</si>
  <si>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</si>
  <si>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</si>
  <si>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</si>
  <si>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</si>
  <si>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</si>
  <si>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</si>
  <si>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</si>
  <si>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</si>
  <si>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</si>
  <si>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</si>
  <si>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</si>
  <si>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</si>
  <si>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</si>
  <si>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</si>
  <si>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</si>
  <si>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</si>
  <si>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</si>
  <si>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</si>
  <si>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</si>
  <si>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</si>
  <si>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</si>
  <si>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</si>
  <si>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</si>
  <si>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</si>
  <si>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</si>
  <si>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</si>
  <si>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</si>
  <si>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</si>
  <si>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</si>
  <si>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</si>
  <si>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</si>
  <si>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</si>
  <si>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</si>
  <si>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</si>
  <si>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</si>
  <si>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</si>
  <si>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</si>
  <si>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</si>
  <si>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</si>
  <si>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</si>
  <si>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</si>
  <si>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</si>
  <si>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</si>
  <si>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</si>
  <si>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</si>
  <si>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</si>
  <si>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</si>
  <si>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</si>
  <si>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</si>
  <si>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</si>
  <si>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</si>
  <si>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</si>
  <si>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</si>
  <si>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</si>
  <si>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</si>
  <si>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</si>
  <si>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</si>
  <si>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</si>
  <si>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</si>
  <si>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</si>
  <si>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</si>
  <si>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</si>
  <si>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</si>
  <si>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</si>
  <si>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</si>
  <si>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</si>
  <si>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</si>
  <si>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</si>
  <si>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</si>
  <si>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</si>
  <si>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</si>
  <si>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</si>
  <si>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</si>
  <si>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</si>
  <si>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</si>
  <si>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</si>
  <si>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</si>
  <si>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</si>
  <si>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</si>
  <si>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</si>
  <si>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</si>
  <si>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</si>
  <si>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</si>
  <si>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</si>
  <si>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</si>
  <si>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</si>
  <si>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</si>
  <si>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</si>
  <si>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</si>
  <si>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</si>
  <si>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</si>
  <si>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</si>
  <si>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</si>
  <si>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</si>
  <si>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</si>
  <si>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</si>
  <si>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</si>
  <si>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</si>
  <si>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</si>
  <si>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</si>
  <si>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</si>
  <si>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</si>
  <si>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</si>
  <si>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</si>
  <si>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</si>
  <si>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</si>
  <si>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</si>
  <si>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</si>
  <si>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</si>
  <si>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</si>
  <si>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</si>
  <si>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</si>
  <si>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</si>
  <si>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</si>
  <si>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</si>
  <si>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</si>
  <si>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</si>
  <si>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</si>
  <si>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</si>
  <si>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</si>
  <si>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</si>
  <si>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</si>
  <si>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</si>
  <si>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</si>
  <si>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</si>
  <si>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</si>
  <si>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</si>
  <si>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</si>
  <si>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</si>
  <si>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</si>
  <si>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</si>
  <si>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</si>
  <si>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</si>
  <si>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</si>
  <si>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</si>
  <si>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</si>
  <si>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</si>
  <si>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</si>
  <si>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</si>
  <si>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</si>
  <si>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</si>
  <si>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</si>
  <si>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</si>
  <si>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</si>
  <si>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</si>
  <si>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</si>
  <si>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</si>
  <si>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</si>
  <si>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</si>
  <si>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</si>
  <si>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</si>
  <si>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</si>
  <si>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</si>
  <si>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</si>
  <si>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</si>
  <si>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</si>
  <si>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</si>
  <si>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</si>
  <si>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</si>
  <si>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</si>
  <si>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</si>
  <si>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</si>
  <si>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</si>
  <si>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</si>
  <si>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</si>
  <si>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</si>
  <si>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</si>
  <si>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</si>
  <si>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</si>
  <si>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</si>
  <si>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</si>
  <si>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</si>
  <si>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</si>
  <si>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</si>
  <si>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</si>
  <si>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</si>
  <si>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</si>
  <si>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</si>
  <si>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</si>
  <si>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</si>
  <si>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</si>
  <si>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</si>
  <si>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</si>
  <si>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</si>
  <si>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</si>
  <si>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</si>
  <si>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</si>
  <si>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</si>
  <si>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</si>
  <si>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</si>
  <si>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</si>
  <si>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</si>
  <si>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</si>
  <si>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</si>
  <si>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</si>
  <si>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</si>
  <si>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</si>
  <si>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</si>
  <si>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</si>
  <si>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</si>
  <si>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</si>
  <si>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</si>
  <si>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</si>
  <si>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</si>
  <si>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</si>
  <si>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</si>
  <si>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</si>
  <si>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</si>
  <si>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</si>
  <si>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</si>
  <si>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</si>
  <si>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</si>
  <si>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</si>
  <si>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</si>
  <si>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</si>
  <si>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</si>
  <si>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</si>
  <si>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</si>
  <si>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</si>
  <si>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</si>
  <si>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</si>
  <si>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</si>
  <si>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</si>
  <si>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</si>
  <si>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</si>
  <si>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</si>
  <si>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</si>
  <si>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</si>
  <si>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</si>
  <si>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</si>
  <si>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</si>
  <si>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</si>
  <si>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</si>
  <si>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</si>
  <si>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</si>
  <si>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</si>
  <si>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</si>
  <si>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</si>
  <si>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</si>
  <si>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</si>
  <si>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</si>
  <si>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</si>
  <si>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</si>
  <si>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</si>
  <si>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</si>
  <si>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</si>
  <si>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</si>
  <si>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</si>
  <si>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</si>
  <si>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</si>
  <si>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</si>
  <si>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</si>
  <si>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</si>
  <si>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</si>
  <si>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</si>
  <si>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</si>
  <si>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</si>
  <si>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</si>
  <si>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</si>
  <si>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</si>
  <si>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</si>
  <si>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</si>
  <si>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</si>
  <si>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</si>
  <si>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</si>
  <si>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</si>
  <si>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</si>
  <si>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</si>
  <si>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</si>
  <si>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</si>
  <si>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</si>
  <si>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</si>
  <si>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</si>
  <si>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</si>
  <si>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</si>
  <si>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</si>
  <si>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</si>
  <si>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</si>
  <si>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</si>
  <si>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</si>
  <si>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</si>
  <si>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</si>
  <si>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</si>
  <si>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</si>
  <si>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</si>
  <si>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</si>
  <si>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</si>
  <si>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</si>
  <si>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</si>
  <si>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</si>
  <si>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</si>
  <si>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</si>
  <si>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</si>
  <si>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</si>
  <si>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</si>
  <si>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</si>
  <si>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</si>
  <si>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</si>
  <si>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</si>
  <si>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</si>
  <si>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</si>
  <si>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</si>
  <si>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</si>
  <si>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</si>
  <si>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</si>
  <si>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</si>
  <si>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</si>
  <si>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</si>
  <si>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</si>
  <si>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</si>
  <si>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</si>
  <si>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</si>
  <si>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</si>
  <si>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</si>
  <si>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</si>
  <si>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</si>
  <si>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</si>
  <si>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</si>
  <si>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</si>
  <si>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</si>
  <si>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</si>
  <si>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</si>
  <si>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</si>
  <si>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</si>
  <si>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</si>
  <si>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</si>
  <si>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</si>
  <si>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</si>
  <si>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</si>
  <si>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</si>
  <si>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</si>
  <si>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</si>
  <si>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</si>
  <si>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</si>
  <si>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</si>
  <si>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</si>
  <si>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</si>
  <si>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</si>
  <si>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</si>
  <si>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</si>
  <si>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</si>
  <si>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</si>
  <si>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</si>
  <si>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</si>
  <si>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</si>
  <si>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</si>
  <si>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</si>
  <si>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</si>
  <si>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</si>
  <si>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</si>
  <si>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</si>
  <si>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</si>
  <si>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</si>
  <si>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</si>
  <si>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</si>
  <si>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</si>
  <si>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</si>
  <si>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</si>
  <si>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</si>
  <si>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</si>
  <si>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</si>
  <si>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</si>
  <si>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</si>
  <si>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</si>
  <si>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</si>
  <si>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</si>
  <si>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</si>
  <si>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</si>
  <si>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</si>
  <si>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</si>
  <si>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</si>
  <si>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</si>
  <si>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</si>
  <si>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</si>
  <si>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</si>
  <si>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</si>
  <si>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</si>
  <si>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</si>
  <si>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</si>
  <si>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</si>
  <si>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</si>
  <si>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</si>
  <si>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</si>
  <si>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</si>
  <si>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</si>
  <si>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</si>
  <si>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</si>
  <si>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</si>
  <si>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</si>
  <si>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</si>
  <si>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</si>
  <si>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</si>
  <si>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</si>
  <si>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</si>
  <si>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</si>
  <si>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</si>
  <si>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</si>
  <si>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</si>
  <si>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</si>
  <si>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</si>
  <si>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</si>
  <si>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</si>
  <si>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</si>
  <si>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</si>
  <si>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</si>
  <si>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</si>
  <si>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</si>
  <si>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</si>
  <si>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</si>
  <si>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</si>
  <si>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</si>
  <si>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</si>
  <si>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</si>
  <si>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</si>
  <si>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</si>
  <si>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</si>
  <si>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</si>
  <si>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</si>
  <si>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</si>
  <si>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</si>
  <si>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</si>
  <si>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</si>
  <si>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</si>
  <si>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</si>
  <si>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</si>
  <si>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</si>
  <si>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</si>
  <si>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</si>
  <si>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</si>
  <si>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</si>
  <si>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</si>
  <si>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</si>
  <si>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</si>
  <si>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</si>
  <si>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</si>
  <si>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</si>
  <si>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</si>
  <si>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</si>
  <si>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</si>
  <si>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</si>
  <si>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</si>
  <si>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</si>
  <si>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</si>
  <si>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</si>
  <si>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</si>
  <si>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</si>
  <si>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</si>
  <si>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</si>
  <si>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</si>
  <si>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</si>
  <si>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</si>
  <si>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</si>
  <si>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</si>
  <si>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</si>
  <si>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</si>
  <si>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</si>
  <si>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</si>
  <si>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</si>
  <si>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</si>
  <si>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</si>
  <si>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</si>
  <si>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</si>
  <si>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</si>
  <si>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</si>
  <si>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</si>
  <si>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</si>
  <si>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</si>
  <si>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</si>
  <si>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</si>
  <si>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</si>
  <si>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</si>
  <si>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</si>
  <si>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</si>
  <si>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</si>
  <si>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</si>
  <si>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</si>
  <si>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</si>
  <si>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</si>
  <si>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</si>
  <si>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</si>
  <si>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</si>
  <si>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</si>
  <si>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</si>
  <si>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</si>
  <si>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</si>
  <si>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</si>
  <si>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</si>
  <si>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</si>
  <si>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</si>
  <si>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</si>
  <si>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</si>
  <si>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</si>
  <si>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</si>
  <si>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</si>
  <si>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</si>
  <si>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</si>
  <si>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</si>
  <si>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</si>
  <si>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</si>
  <si>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</si>
  <si>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</si>
  <si>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</si>
  <si>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</si>
  <si>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</si>
  <si>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</si>
  <si>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</si>
  <si>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</si>
  <si>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</si>
  <si>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</si>
  <si>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</si>
  <si>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</si>
  <si>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</si>
  <si>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</si>
  <si>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</si>
  <si>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</si>
  <si>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</si>
  <si>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</si>
  <si>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</si>
  <si>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</si>
  <si>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</si>
  <si>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</si>
  <si>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</si>
  <si>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</si>
  <si>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</si>
  <si>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</si>
  <si>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</si>
  <si>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</si>
  <si>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</si>
  <si>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</si>
  <si>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</si>
  <si>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</si>
  <si>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</si>
  <si>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</si>
  <si>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</si>
  <si>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</si>
  <si>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</si>
  <si>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</si>
  <si>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</si>
  <si>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</si>
  <si>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</si>
  <si>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</si>
  <si>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</si>
  <si>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</si>
  <si>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</si>
  <si>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</si>
  <si>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</si>
  <si>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</si>
  <si>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</si>
  <si>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</si>
  <si>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</si>
  <si>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</si>
  <si>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</si>
  <si>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</si>
  <si>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</si>
  <si>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</si>
  <si>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</si>
  <si>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</si>
  <si>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</si>
  <si>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</si>
  <si>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</si>
  <si>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</si>
  <si>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</si>
  <si>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</si>
  <si>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</si>
  <si>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</si>
  <si>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</si>
  <si>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</si>
  <si>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</si>
  <si>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</si>
  <si>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</si>
  <si>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</si>
  <si>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</si>
  <si>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</si>
  <si>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</si>
  <si>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</si>
  <si>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</si>
  <si>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</si>
  <si>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</si>
  <si>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</si>
  <si>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</si>
  <si>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</si>
  <si>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</si>
  <si>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</si>
  <si>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</si>
  <si>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</si>
  <si>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</si>
  <si>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</si>
  <si>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</si>
  <si>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</si>
  <si>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</si>
  <si>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</si>
  <si>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</si>
  <si>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</si>
  <si>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</si>
  <si>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</si>
  <si>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</si>
  <si>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</si>
  <si>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</si>
  <si>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</si>
  <si>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</si>
  <si>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</si>
  <si>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</si>
  <si>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</si>
  <si>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</si>
  <si>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</si>
  <si>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</si>
  <si>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</si>
  <si>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</si>
  <si>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</si>
  <si>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</si>
  <si>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</si>
  <si>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</si>
  <si>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</si>
  <si>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</si>
  <si>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</si>
  <si>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</si>
  <si>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</si>
  <si>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</si>
  <si>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</si>
  <si>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</si>
  <si>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</si>
  <si>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</si>
  <si>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</si>
  <si>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</si>
  <si>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</si>
  <si>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</si>
  <si>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</si>
  <si>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</si>
  <si>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</si>
  <si>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</si>
  <si>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</si>
  <si>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</si>
  <si>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</si>
  <si>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</si>
  <si>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</si>
  <si>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</si>
  <si>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</si>
  <si>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</si>
  <si>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</si>
  <si>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</si>
  <si>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</si>
  <si>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</si>
  <si>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</si>
  <si>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</si>
  <si>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</si>
  <si>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</si>
  <si>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</si>
  <si>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</si>
  <si>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</si>
  <si>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</si>
  <si>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</si>
  <si>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</si>
  <si>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</si>
  <si>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</si>
  <si>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</si>
  <si>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</si>
  <si>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</si>
  <si>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</si>
  <si>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</si>
  <si>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</si>
  <si>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</si>
  <si>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</si>
  <si>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</si>
  <si>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</si>
  <si>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</si>
  <si>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</si>
  <si>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</si>
  <si>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</si>
  <si>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</si>
  <si>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</si>
  <si>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</si>
  <si>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</si>
  <si>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</si>
  <si>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</si>
  <si>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</si>
  <si>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</si>
  <si>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</si>
  <si>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</si>
  <si>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</si>
  <si>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</si>
  <si>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</si>
  <si>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</si>
  <si>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</si>
  <si>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</si>
  <si>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</si>
  <si>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</si>
  <si>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</si>
  <si>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</si>
  <si>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</si>
  <si>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</si>
  <si>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</si>
  <si>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</si>
  <si>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</si>
  <si>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</si>
  <si>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</si>
  <si>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</si>
  <si>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</si>
  <si>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</si>
  <si>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</si>
  <si>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</si>
  <si>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</si>
  <si>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</si>
  <si>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</si>
  <si>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</si>
  <si>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</si>
  <si>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</si>
  <si>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</si>
  <si>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</si>
  <si>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</si>
  <si>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</si>
  <si>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</si>
  <si>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</si>
  <si>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</si>
  <si>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</si>
  <si>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</si>
  <si>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</si>
  <si>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</si>
  <si>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</si>
  <si>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</si>
  <si>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</si>
  <si>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</si>
  <si>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</si>
  <si>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</si>
  <si>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</si>
  <si>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</si>
  <si>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</si>
  <si>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</si>
  <si>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</si>
  <si>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</si>
  <si>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</si>
  <si>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</si>
  <si>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</si>
  <si>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</si>
  <si>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</si>
  <si>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</si>
  <si>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</si>
  <si>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</si>
  <si>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</si>
  <si>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</si>
  <si>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</si>
  <si>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</si>
  <si>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</si>
  <si>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</si>
  <si>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</si>
  <si>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</si>
  <si>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</si>
  <si>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</si>
  <si>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</si>
  <si>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</si>
  <si>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</si>
  <si>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</si>
  <si>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</si>
  <si>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</si>
  <si>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</si>
  <si>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</si>
  <si>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</si>
  <si>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</si>
  <si>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</si>
  <si>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</si>
  <si>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</si>
  <si>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</si>
  <si>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</si>
  <si>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</si>
  <si>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</si>
  <si>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</si>
  <si>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</si>
  <si>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</si>
  <si>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</si>
  <si>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</si>
  <si>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</si>
  <si>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</si>
  <si>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</si>
  <si>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</si>
  <si>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</si>
  <si>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</si>
  <si>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</si>
  <si>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</si>
  <si>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</si>
  <si>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</si>
  <si>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</si>
  <si>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</si>
  <si>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</si>
  <si>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</si>
  <si>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</si>
  <si>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</si>
  <si>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</si>
  <si>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</si>
  <si>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</si>
  <si>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</si>
  <si>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</si>
  <si>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</si>
  <si>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</si>
  <si>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</si>
  <si>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</si>
  <si>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</si>
  <si>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</si>
  <si>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</si>
  <si>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</si>
  <si>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</si>
  <si>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</si>
  <si>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</si>
  <si>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</si>
  <si>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</si>
  <si>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</si>
  <si>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</si>
  <si>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</si>
  <si>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</si>
  <si>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</si>
  <si>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</si>
  <si>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</si>
  <si>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</si>
  <si>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</si>
  <si>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</si>
  <si>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</si>
  <si>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</si>
  <si>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</si>
  <si>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</si>
  <si>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</si>
  <si>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</si>
  <si>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</si>
  <si>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</si>
  <si>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</si>
  <si>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</si>
  <si>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</si>
  <si>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</si>
  <si>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</si>
  <si>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</si>
  <si>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</si>
  <si>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</si>
  <si>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</si>
  <si>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</si>
  <si>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</si>
  <si>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</si>
  <si>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</si>
  <si>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</si>
  <si>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</si>
  <si>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</si>
  <si>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</si>
  <si>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</si>
  <si>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</si>
  <si>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</si>
  <si>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</si>
  <si>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</si>
  <si>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</si>
  <si>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</si>
  <si>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</si>
  <si>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</si>
  <si>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</si>
  <si>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</si>
  <si>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</si>
  <si>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</si>
  <si>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</si>
  <si>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</si>
  <si>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</si>
  <si>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</si>
  <si>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</si>
  <si>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</si>
  <si>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</si>
  <si>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</si>
  <si>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</si>
  <si>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</si>
  <si>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</si>
  <si>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</si>
  <si>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</si>
  <si>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</si>
  <si>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</si>
  <si>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</si>
  <si>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</si>
  <si>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</si>
  <si>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</si>
  <si>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</si>
  <si>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</si>
  <si>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</si>
  <si>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</si>
  <si>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</si>
  <si>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</si>
  <si>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</si>
  <si>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</si>
  <si>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</si>
  <si>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</si>
  <si>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</si>
  <si>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</si>
  <si>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</si>
  <si>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</si>
  <si>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</si>
  <si>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</si>
  <si>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</si>
  <si>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</si>
  <si>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</si>
  <si>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</si>
  <si>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</si>
  <si>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</si>
  <si>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</si>
  <si>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</si>
  <si>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</si>
  <si>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</si>
  <si>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</si>
  <si>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</si>
  <si>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</si>
  <si>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</si>
  <si>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</si>
  <si>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</si>
  <si>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</si>
  <si>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</si>
  <si>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</si>
  <si>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</si>
  <si>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</si>
  <si>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</si>
  <si>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</si>
  <si>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</si>
  <si>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</si>
  <si>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</si>
  <si>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</si>
  <si>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</si>
  <si>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</si>
  <si>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</si>
  <si>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</si>
  <si>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</si>
  <si>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</si>
  <si>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</si>
  <si>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</si>
  <si>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</si>
  <si>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</si>
  <si>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</si>
  <si>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</si>
  <si>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</si>
  <si>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</si>
  <si>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</si>
  <si>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</si>
  <si>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</si>
  <si>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</si>
  <si>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</si>
  <si>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</si>
  <si>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</si>
  <si>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</si>
  <si>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</si>
  <si>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</si>
  <si>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</si>
  <si>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</si>
  <si>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</si>
  <si>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</si>
  <si>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</si>
  <si>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</si>
  <si>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</si>
  <si>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</si>
  <si>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</si>
  <si>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</si>
  <si>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</si>
  <si>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</si>
  <si>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</si>
  <si>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</si>
  <si>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</si>
  <si>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</si>
  <si>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</si>
  <si>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</si>
  <si>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</si>
  <si>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</si>
  <si>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</si>
  <si>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</si>
  <si>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</si>
  <si>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</si>
  <si>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</si>
  <si>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</si>
  <si>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</si>
  <si>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</si>
  <si>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</si>
  <si>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</si>
  <si>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</si>
  <si>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</si>
  <si>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</si>
  <si>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</si>
  <si>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</si>
  <si>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</si>
  <si>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</si>
  <si>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</si>
  <si>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</si>
  <si>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</si>
  <si>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</si>
  <si>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</si>
  <si>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</si>
  <si>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</si>
  <si>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</si>
  <si>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</si>
  <si>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</si>
  <si>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</si>
  <si>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</si>
  <si>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</si>
  <si>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</si>
  <si>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</si>
  <si>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</si>
  <si>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</si>
  <si>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</si>
  <si>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</si>
  <si>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</si>
  <si>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</si>
  <si>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</si>
  <si>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</si>
  <si>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</si>
  <si>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</si>
  <si>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</si>
  <si>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</si>
  <si>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</si>
  <si>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</si>
  <si>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</si>
  <si>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</si>
  <si>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</si>
  <si>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</si>
  <si>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</si>
  <si>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</si>
  <si>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</si>
  <si>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</si>
  <si>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</si>
  <si>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</si>
  <si>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</si>
  <si>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</si>
  <si>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</si>
  <si>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</si>
  <si>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</si>
  <si>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</si>
  <si>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</si>
  <si>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</si>
  <si>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</si>
  <si>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</si>
  <si>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</si>
  <si>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</si>
  <si>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</si>
  <si>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</si>
  <si>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</si>
  <si>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</si>
  <si>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</si>
  <si>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</si>
  <si>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</si>
  <si>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</si>
  <si>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</si>
  <si>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</si>
  <si>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</si>
  <si>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</si>
  <si>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</si>
  <si>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</si>
  <si>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</si>
  <si>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</si>
  <si>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</si>
  <si>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</si>
  <si>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</si>
  <si>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</si>
  <si>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</si>
  <si>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</si>
  <si>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</si>
  <si>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</si>
  <si>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</si>
  <si>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</si>
  <si>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</si>
  <si>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</si>
  <si>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</si>
  <si>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</si>
  <si>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</si>
  <si>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</si>
  <si>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</si>
  <si>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</si>
  <si>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</si>
  <si>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</si>
  <si>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</si>
  <si>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</si>
  <si>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</si>
  <si>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</si>
  <si>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</si>
  <si>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</si>
  <si>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</si>
  <si>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</si>
  <si>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</si>
  <si>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</si>
  <si>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</si>
  <si>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</si>
  <si>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</si>
  <si>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</si>
  <si>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</si>
  <si>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</si>
  <si>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</si>
  <si>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</si>
  <si>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</si>
  <si>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</si>
  <si>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</si>
  <si>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</si>
  <si>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</si>
  <si>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</si>
  <si>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</si>
  <si>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</si>
  <si>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</si>
  <si>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</si>
  <si>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</si>
  <si>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</si>
  <si>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</si>
  <si>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</si>
  <si>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</si>
  <si>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</si>
  <si>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</si>
  <si>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</si>
  <si>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</si>
  <si>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</si>
  <si>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</si>
  <si>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</si>
  <si>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</si>
  <si>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</si>
  <si>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</si>
  <si>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</si>
  <si>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</si>
  <si>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</si>
  <si>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</si>
  <si>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</si>
  <si>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</si>
  <si>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</si>
  <si>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</si>
  <si>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</si>
  <si>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</si>
  <si>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</si>
  <si>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</si>
  <si>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</si>
  <si>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</si>
  <si>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</si>
  <si>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</si>
  <si>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</si>
  <si>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</si>
  <si>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</si>
  <si>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</si>
  <si>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</si>
  <si>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</si>
  <si>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</si>
  <si>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</si>
  <si>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</si>
  <si>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</si>
  <si>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</si>
  <si>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</si>
  <si>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</si>
  <si>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</si>
  <si>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</si>
  <si>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</si>
  <si>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</si>
  <si>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</si>
  <si>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</si>
  <si>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</si>
  <si>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</si>
  <si>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</si>
  <si>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</si>
  <si>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</si>
  <si>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</si>
  <si>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</si>
  <si>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</si>
  <si>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</si>
  <si>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</si>
  <si>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</si>
  <si>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</si>
  <si>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</si>
  <si>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</si>
  <si>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</si>
  <si>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</si>
  <si>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</si>
  <si>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</si>
  <si>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</si>
  <si>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</si>
  <si>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</si>
  <si>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</si>
  <si>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</si>
  <si>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</si>
  <si>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</si>
  <si>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</si>
  <si>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</si>
  <si>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</si>
  <si>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</si>
  <si>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</si>
  <si>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</si>
  <si>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</si>
  <si>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</si>
  <si>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</si>
  <si>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</si>
  <si>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</si>
  <si>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</si>
  <si>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</si>
  <si>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</si>
  <si>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</si>
  <si>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</si>
  <si>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</si>
  <si>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</si>
  <si>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</si>
  <si>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</si>
  <si>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</si>
  <si>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</si>
  <si>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</si>
  <si>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</si>
  <si>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</si>
  <si>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</si>
  <si>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</si>
  <si>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</si>
  <si>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</si>
  <si>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</si>
  <si>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</si>
  <si>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</si>
  <si>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</si>
  <si>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</si>
  <si>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</si>
  <si>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</si>
  <si>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</si>
  <si>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</si>
  <si>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</si>
  <si>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</si>
  <si>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</si>
  <si>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</si>
  <si>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</si>
  <si>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</si>
  <si>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</si>
  <si>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</si>
  <si>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</si>
  <si>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</si>
  <si>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</si>
  <si>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</si>
  <si>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</si>
  <si>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</si>
  <si>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</si>
  <si>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</si>
  <si>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</si>
  <si>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</si>
  <si>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</si>
  <si>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</si>
  <si>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</si>
  <si>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</si>
  <si>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</si>
  <si>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</si>
  <si>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</si>
  <si>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</si>
  <si>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</si>
  <si>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</si>
  <si>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</si>
  <si>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</si>
  <si>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</si>
  <si>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</si>
  <si>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</si>
  <si>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</si>
  <si>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</si>
  <si>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</si>
  <si>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</si>
  <si>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</si>
  <si>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</si>
  <si>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</si>
  <si>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</si>
  <si>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</si>
  <si>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</si>
  <si>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</si>
  <si>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</si>
  <si>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</si>
  <si>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</si>
  <si>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</si>
  <si>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</si>
  <si>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</si>
  <si>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</si>
  <si>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</si>
  <si>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</si>
  <si>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</si>
  <si>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</si>
  <si>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</si>
  <si>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</si>
  <si>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</si>
  <si>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</si>
  <si>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</si>
  <si>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</si>
  <si>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</si>
  <si>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</si>
  <si>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</si>
  <si>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</si>
  <si>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</si>
  <si>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</si>
  <si>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</si>
  <si>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</si>
  <si>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</si>
  <si>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</si>
  <si>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</si>
  <si>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</si>
  <si>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</si>
  <si>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</si>
  <si>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</si>
  <si>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</si>
  <si>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</si>
  <si>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</si>
  <si>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</si>
  <si>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</si>
  <si>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</si>
  <si>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</si>
  <si>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</si>
  <si>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</si>
  <si>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</si>
  <si>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</si>
  <si>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</si>
  <si>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</si>
  <si>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</si>
  <si>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</si>
  <si>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</si>
  <si>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</si>
  <si>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</si>
  <si>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</si>
  <si>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</si>
  <si>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</si>
  <si>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</si>
  <si>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</si>
  <si>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</si>
  <si>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</si>
  <si>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</si>
  <si>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</si>
  <si>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</si>
  <si>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</si>
  <si>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</si>
  <si>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</si>
  <si>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</si>
  <si>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</si>
  <si>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</si>
  <si>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</si>
  <si>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</si>
  <si>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</si>
  <si>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</si>
  <si>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</si>
  <si>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</si>
  <si>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</si>
  <si>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</si>
  <si>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</si>
  <si>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</si>
  <si>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</si>
  <si>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</si>
  <si>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</si>
  <si>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</si>
  <si>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</si>
  <si>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</si>
  <si>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</si>
  <si>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</si>
  <si>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</si>
  <si>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</si>
  <si>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</si>
  <si>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</si>
  <si>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</si>
  <si>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</si>
  <si>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</si>
  <si>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</si>
  <si>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</si>
  <si>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</si>
  <si>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</si>
  <si>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</si>
  <si>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</si>
  <si>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</si>
  <si>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</si>
  <si>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</si>
  <si>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</si>
  <si>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</si>
  <si>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</si>
  <si>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</si>
  <si>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</si>
  <si>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</si>
  <si>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</si>
  <si>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</si>
  <si>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</si>
  <si>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</si>
  <si>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</si>
  <si>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</si>
  <si>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</si>
  <si>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</si>
  <si>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</si>
  <si>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</si>
  <si>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</si>
  <si>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</si>
  <si>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</si>
  <si>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</si>
  <si>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</si>
  <si>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</si>
  <si>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</si>
  <si>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</si>
  <si>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</si>
  <si>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</si>
  <si>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</si>
  <si>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</si>
  <si>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</si>
  <si>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</si>
  <si>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</si>
  <si>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</si>
  <si>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</si>
  <si>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</si>
  <si>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</si>
  <si>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</si>
  <si>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</si>
  <si>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</si>
  <si>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</si>
  <si>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</si>
  <si>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</si>
  <si>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</si>
  <si>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</si>
  <si>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</si>
  <si>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</si>
  <si>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</si>
  <si>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</si>
  <si>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</si>
  <si>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</si>
  <si>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</si>
  <si>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</si>
  <si>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</si>
  <si>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</si>
  <si>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</si>
  <si>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</si>
  <si>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</si>
  <si>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</si>
  <si>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</si>
  <si>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</si>
  <si>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</si>
  <si>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</si>
  <si>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</si>
  <si>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</si>
  <si>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</si>
  <si>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</si>
  <si>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</si>
  <si>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</si>
  <si>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</si>
  <si>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</si>
  <si>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</si>
  <si>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</si>
  <si>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</si>
  <si>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</si>
  <si>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</si>
  <si>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</si>
  <si>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</si>
  <si>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</si>
  <si>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</si>
  <si>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</si>
  <si>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</si>
  <si>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</si>
  <si>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</si>
  <si>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</si>
  <si>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</si>
  <si>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</si>
  <si>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</si>
  <si>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</si>
  <si>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</si>
  <si>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</si>
  <si>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</si>
  <si>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</si>
  <si>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</si>
  <si>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</si>
  <si>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</si>
  <si>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</si>
  <si>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</si>
  <si>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</si>
  <si>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</si>
  <si>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</si>
  <si>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</si>
  <si>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</si>
  <si>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</si>
  <si>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</si>
  <si>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</si>
  <si>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</si>
  <si>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</si>
  <si>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</si>
  <si>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</si>
  <si>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</si>
  <si>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</si>
  <si>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</si>
  <si>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</si>
  <si>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</si>
  <si>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</si>
  <si>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</si>
  <si>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</si>
  <si>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</si>
  <si>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</si>
  <si>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</si>
  <si>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</si>
  <si>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</si>
  <si>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</si>
  <si>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</si>
  <si>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</si>
  <si>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</si>
  <si>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</si>
  <si>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</si>
  <si>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</si>
  <si>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</si>
  <si>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</si>
  <si>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</si>
  <si>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</si>
  <si>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</si>
  <si>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</si>
  <si>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</si>
  <si>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</si>
  <si>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</si>
  <si>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</si>
  <si>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</si>
  <si>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</si>
  <si>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</si>
  <si>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</si>
  <si>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</si>
  <si>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</si>
  <si>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</si>
  <si>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</si>
  <si>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</si>
  <si>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</si>
  <si>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</si>
  <si>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</si>
  <si>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</si>
  <si>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</si>
  <si>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</si>
  <si>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</si>
  <si>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</si>
  <si>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</si>
  <si>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</si>
  <si>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</si>
  <si>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</si>
  <si>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</si>
  <si>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</si>
  <si>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</si>
  <si>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</si>
  <si>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</si>
  <si>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</si>
  <si>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</si>
  <si>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</si>
  <si>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</si>
  <si>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</si>
  <si>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</si>
  <si>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</si>
  <si>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</si>
  <si>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</si>
  <si>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</si>
  <si>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</si>
  <si>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</si>
  <si>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</si>
  <si>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</si>
  <si>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</si>
  <si>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</si>
  <si>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</si>
  <si>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</si>
  <si>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</si>
  <si>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</si>
  <si>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</si>
  <si>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</si>
  <si>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</si>
  <si>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</si>
  <si>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</si>
  <si>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</si>
  <si>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</si>
  <si>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</si>
  <si>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</si>
  <si>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</si>
  <si>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</si>
  <si>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</si>
  <si>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</si>
  <si>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</si>
  <si>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</si>
  <si>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</si>
  <si>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</si>
  <si>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</si>
  <si>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</si>
  <si>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</si>
  <si>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</si>
  <si>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</si>
  <si>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</si>
  <si>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</si>
  <si>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</si>
  <si>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</si>
  <si>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</si>
  <si>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</si>
  <si>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</si>
  <si>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</si>
  <si>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</si>
  <si>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</si>
  <si>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</si>
  <si>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</si>
  <si>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</si>
  <si>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</si>
  <si>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</si>
  <si>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</si>
  <si>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</si>
  <si>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</si>
  <si>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</si>
  <si>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</si>
  <si>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</si>
  <si>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</si>
  <si>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</si>
  <si>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</si>
  <si>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</si>
  <si>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</si>
  <si>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</si>
  <si>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</si>
  <si>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</si>
  <si>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</si>
  <si>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</si>
  <si>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</si>
  <si>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</si>
  <si>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</si>
  <si>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</si>
  <si>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</si>
  <si>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</si>
  <si>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</si>
  <si>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</si>
  <si>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</si>
  <si>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</si>
  <si>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</si>
  <si>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</si>
  <si>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</si>
  <si>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</si>
  <si>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</si>
  <si>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</si>
  <si>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</si>
  <si>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</si>
  <si>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</si>
  <si>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</si>
  <si>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</si>
  <si>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</si>
  <si>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</si>
  <si>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</si>
  <si>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</si>
  <si>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</si>
  <si>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</si>
  <si>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</si>
  <si>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</si>
  <si>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</si>
  <si>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</si>
  <si>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</si>
  <si>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</si>
  <si>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</si>
  <si>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</si>
  <si>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</si>
  <si>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</si>
  <si>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</si>
  <si>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</si>
  <si>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</si>
  <si>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</si>
  <si>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</si>
  <si>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</si>
  <si>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</si>
  <si>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</si>
  <si>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</si>
  <si>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</si>
  <si>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</si>
  <si>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</si>
  <si>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</si>
  <si>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</si>
  <si>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</si>
  <si>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</si>
  <si>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</si>
  <si>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</si>
  <si>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</si>
  <si>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</si>
  <si>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</si>
  <si>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</si>
  <si>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</si>
  <si>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</si>
  <si>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</si>
  <si>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</si>
  <si>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</si>
  <si>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</si>
  <si>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</si>
  <si>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</si>
  <si>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</si>
  <si>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</si>
  <si>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</si>
  <si>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</si>
  <si>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</si>
  <si>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</si>
  <si>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</si>
  <si>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</si>
  <si>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</si>
  <si>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</si>
  <si>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</si>
  <si>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</si>
  <si>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</si>
  <si>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</si>
  <si>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</si>
  <si>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</si>
  <si>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</si>
  <si>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</si>
  <si>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</si>
  <si>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</si>
  <si>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</si>
  <si>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</si>
  <si>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</si>
  <si>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</si>
  <si>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</si>
  <si>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</si>
  <si>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</si>
  <si>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</si>
  <si>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</si>
  <si>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</si>
  <si>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</si>
  <si>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</si>
  <si>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</si>
  <si>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</si>
  <si>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</si>
  <si>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</si>
  <si>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</si>
  <si>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</si>
  <si>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</si>
  <si>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</si>
  <si>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</si>
  <si>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</si>
  <si>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</si>
  <si>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</si>
  <si>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</si>
  <si>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</si>
  <si>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</si>
  <si>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</si>
  <si>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</si>
  <si>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</si>
  <si>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</si>
  <si>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</si>
  <si>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</si>
  <si>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</si>
  <si>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</si>
  <si>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</si>
  <si>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</si>
  <si>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</si>
  <si>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</si>
  <si>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</si>
  <si>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</si>
  <si>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</si>
  <si>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</si>
  <si>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</si>
  <si>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</si>
  <si>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</si>
  <si>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</si>
  <si>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</si>
  <si>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</si>
  <si>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</si>
  <si>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</si>
  <si>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</si>
  <si>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</si>
  <si>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</si>
  <si>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</si>
  <si>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</si>
  <si>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</si>
  <si>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</si>
  <si>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</si>
  <si>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</si>
  <si>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</si>
  <si>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</si>
  <si>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</si>
  <si>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</si>
  <si>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</si>
  <si>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</si>
  <si>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</si>
  <si>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</si>
  <si>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</si>
  <si>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</si>
  <si>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</si>
  <si>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</si>
  <si>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</si>
  <si>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</si>
  <si>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</si>
  <si>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</si>
  <si>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</si>
  <si>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</si>
  <si>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</si>
  <si>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</si>
  <si>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</si>
  <si>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</si>
  <si>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</si>
  <si>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</si>
  <si>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</si>
  <si>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</si>
  <si>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</si>
  <si>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</si>
  <si>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</si>
  <si>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</si>
  <si>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</si>
  <si>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</si>
  <si>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</si>
  <si>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</si>
  <si>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</si>
  <si>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</si>
  <si>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</si>
  <si>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</si>
  <si>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</si>
  <si>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</si>
  <si>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</si>
  <si>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</si>
  <si>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</si>
  <si>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</si>
  <si>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</si>
  <si>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</si>
  <si>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</si>
  <si>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</si>
  <si>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</si>
  <si>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</si>
  <si>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</si>
  <si>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</si>
  <si>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</si>
  <si>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</si>
  <si>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</si>
  <si>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</si>
  <si>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</si>
  <si>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</si>
  <si>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</si>
  <si>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</si>
  <si>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</si>
  <si>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</si>
  <si>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</si>
  <si>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</si>
  <si>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</si>
  <si>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</si>
  <si>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</si>
  <si>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</si>
  <si>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</si>
  <si>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</si>
  <si>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</si>
  <si>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</si>
  <si>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</si>
  <si>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</si>
  <si>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</si>
  <si>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</si>
  <si>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</si>
  <si>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</si>
  <si>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</si>
  <si>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</si>
  <si>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</si>
  <si>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</si>
  <si>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</si>
  <si>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</si>
  <si>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</si>
  <si>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</si>
  <si>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</si>
  <si>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</si>
  <si>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</si>
  <si>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</si>
  <si>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</si>
  <si>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</si>
  <si>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</si>
  <si>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</si>
  <si>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</si>
  <si>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</si>
  <si>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</si>
  <si>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</si>
  <si>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</si>
  <si>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</si>
  <si>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</si>
  <si>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</si>
  <si>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</si>
  <si>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</si>
  <si>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</si>
  <si>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</si>
  <si>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</si>
  <si>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</si>
  <si>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</si>
  <si>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</si>
  <si>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</si>
  <si>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</si>
  <si>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</si>
  <si>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</si>
  <si>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</si>
  <si>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</si>
  <si>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</si>
  <si>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</si>
  <si>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</si>
  <si>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</si>
  <si>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</si>
  <si>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</si>
  <si>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</si>
  <si>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</si>
  <si>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</si>
  <si>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</si>
  <si>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</si>
  <si>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</si>
  <si>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</si>
  <si>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</si>
  <si>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</si>
  <si>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</si>
  <si>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</si>
  <si>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</si>
  <si>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</si>
  <si>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</si>
  <si>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</si>
  <si>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</si>
  <si>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</si>
  <si>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</si>
  <si>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</si>
  <si>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</si>
  <si>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</si>
  <si>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</si>
  <si>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</si>
  <si>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</si>
  <si>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</si>
  <si>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</si>
  <si>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</si>
  <si>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</si>
  <si>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</si>
  <si>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</si>
  <si>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</si>
  <si>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</si>
  <si>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</si>
  <si>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</si>
  <si>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</si>
  <si>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</si>
  <si>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</si>
  <si>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</si>
  <si>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</si>
  <si>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</si>
  <si>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</si>
  <si>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</si>
  <si>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</si>
  <si>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</si>
  <si>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</si>
  <si>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</si>
  <si>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</si>
  <si>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</si>
  <si>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</si>
  <si>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</si>
  <si>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</si>
  <si>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</si>
  <si>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</si>
  <si>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</si>
  <si>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</si>
  <si>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</si>
  <si>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</si>
  <si>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</si>
  <si>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</si>
  <si>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</si>
  <si>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</si>
  <si>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</si>
  <si>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</si>
  <si>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</si>
  <si>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</si>
  <si>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</si>
  <si>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</si>
  <si>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</si>
  <si>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</si>
  <si>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</si>
  <si>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</si>
  <si>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</si>
  <si>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</si>
  <si>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</si>
  <si>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</si>
  <si>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</si>
  <si>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</si>
  <si>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</si>
  <si>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</si>
  <si>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</si>
  <si>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</si>
  <si>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</si>
  <si>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</si>
  <si>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</si>
  <si>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</si>
  <si>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</si>
  <si>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</si>
  <si>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</si>
  <si>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</si>
  <si>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</si>
  <si>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</si>
  <si>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</si>
  <si>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</si>
  <si>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</si>
  <si>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</si>
  <si>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</si>
  <si>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</si>
  <si>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</si>
  <si>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</si>
  <si>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</si>
  <si>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</si>
  <si>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</si>
  <si>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</si>
  <si>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</si>
  <si>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</si>
  <si>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</si>
  <si>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</si>
  <si>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</si>
  <si>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</si>
  <si>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</si>
  <si>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</si>
  <si>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</si>
  <si>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</si>
  <si>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</si>
  <si>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</si>
  <si>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</si>
  <si>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</si>
  <si>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</si>
  <si>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</si>
  <si>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</si>
  <si>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</si>
  <si>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</si>
  <si>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</si>
  <si>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</si>
  <si>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</si>
  <si>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</si>
  <si>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</si>
  <si>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</si>
  <si>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</si>
  <si>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</si>
  <si>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</si>
  <si>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</si>
  <si>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</si>
  <si>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</si>
  <si>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</si>
  <si>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</si>
  <si>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</si>
  <si>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</si>
  <si>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</si>
  <si>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</si>
  <si>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</si>
  <si>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</si>
  <si>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</si>
  <si>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</si>
  <si>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</si>
  <si>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</si>
  <si>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</si>
  <si>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</si>
  <si>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</si>
  <si>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</si>
  <si>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</si>
  <si>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</si>
  <si>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</si>
  <si>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</si>
  <si>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</si>
  <si>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</si>
  <si>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</si>
  <si>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</si>
  <si>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</si>
  <si>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</si>
  <si>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</si>
  <si>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</si>
  <si>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</si>
  <si>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</si>
  <si>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</si>
  <si>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</si>
  <si>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</si>
  <si>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</si>
  <si>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</si>
  <si>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</si>
  <si>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</si>
  <si>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</si>
  <si>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</si>
  <si>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</si>
  <si>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</si>
  <si>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</si>
  <si>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</si>
  <si>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</si>
  <si>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</si>
  <si>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</si>
  <si>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</si>
  <si>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</si>
  <si>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</si>
  <si>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</si>
  <si>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</si>
  <si>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</si>
  <si>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</si>
  <si>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</si>
  <si>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</si>
  <si>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</si>
  <si>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</si>
  <si>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</si>
  <si>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</si>
  <si>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</si>
  <si>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</si>
  <si>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</si>
  <si>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</si>
  <si>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</si>
  <si>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</si>
  <si>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</si>
  <si>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</si>
  <si>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</si>
  <si>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</si>
  <si>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</si>
  <si>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</si>
  <si>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</si>
  <si>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</si>
  <si>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</si>
  <si>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</si>
  <si>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</si>
  <si>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</si>
  <si>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</si>
  <si>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</si>
  <si>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</si>
  <si>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</si>
  <si>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</si>
  <si>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</si>
  <si>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</si>
  <si>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</si>
  <si>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</si>
  <si>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</si>
  <si>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</si>
  <si>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</si>
  <si>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</si>
  <si>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</si>
  <si>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</si>
  <si>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</si>
  <si>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</si>
  <si>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</si>
  <si>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</si>
  <si>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</si>
  <si>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</si>
  <si>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</si>
  <si>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</si>
  <si>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</si>
  <si>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</si>
  <si>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</si>
  <si>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</si>
  <si>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</si>
  <si>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</si>
  <si>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</si>
  <si>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</si>
  <si>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</si>
  <si>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</si>
  <si>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</si>
  <si>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</si>
  <si>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</si>
  <si>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</si>
  <si>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</si>
  <si>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</si>
  <si>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</si>
  <si>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</si>
  <si>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</si>
  <si>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</si>
  <si>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</si>
  <si>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</si>
  <si>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</si>
  <si>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</si>
  <si>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</si>
  <si>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</si>
  <si>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</si>
  <si>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</si>
  <si>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</si>
  <si>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</si>
  <si>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</si>
  <si>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</si>
  <si>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</si>
  <si>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</si>
  <si>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</si>
  <si>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</si>
  <si>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</si>
  <si>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</si>
  <si>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</si>
  <si>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</si>
  <si>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</si>
  <si>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</si>
  <si>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</si>
  <si>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</si>
  <si>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</si>
  <si>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</si>
  <si>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</si>
  <si>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</si>
  <si>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</si>
  <si>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</si>
  <si>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</si>
  <si>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</si>
  <si>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</si>
  <si>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</si>
  <si>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</si>
  <si>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</si>
  <si>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</si>
  <si>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</si>
  <si>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</si>
  <si>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</si>
  <si>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</si>
  <si>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</si>
  <si>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</si>
  <si>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</si>
  <si>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</si>
  <si>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</si>
  <si>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</si>
  <si>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</si>
  <si>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</si>
  <si>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</si>
  <si>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</si>
  <si>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</si>
  <si>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</si>
  <si>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</si>
  <si>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</si>
  <si>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</si>
  <si>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</si>
  <si>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</si>
  <si>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</si>
  <si>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</si>
  <si>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</si>
  <si>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</si>
  <si>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</si>
  <si>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</si>
  <si>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</si>
  <si>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</si>
  <si>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</si>
  <si>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</si>
  <si>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</si>
  <si>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</si>
  <si>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</si>
  <si>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</si>
  <si>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</si>
  <si>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</si>
  <si>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</si>
  <si>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</si>
  <si>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</si>
  <si>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</si>
  <si>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</si>
  <si>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</si>
  <si>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</si>
  <si>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</si>
  <si>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</si>
  <si>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</si>
  <si>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</si>
  <si>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</si>
  <si>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</si>
  <si>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</si>
  <si>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</si>
  <si>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</si>
  <si>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</si>
  <si>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</si>
  <si>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</si>
  <si>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</si>
  <si>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</si>
  <si>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</si>
  <si>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</si>
  <si>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</si>
  <si>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</si>
  <si>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</si>
  <si>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</si>
  <si>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</si>
  <si>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</si>
  <si>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</si>
  <si>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</si>
  <si>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</si>
  <si>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</si>
  <si>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</si>
  <si>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</si>
  <si>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</si>
  <si>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</si>
  <si>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</si>
  <si>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</si>
  <si>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</si>
  <si>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</si>
  <si>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</si>
  <si>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</si>
  <si>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</si>
  <si>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</si>
  <si>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</si>
  <si>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</si>
  <si>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</si>
  <si>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</si>
  <si>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</si>
  <si>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</si>
  <si>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</si>
  <si>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</si>
  <si>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</si>
  <si>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</si>
  <si>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</si>
  <si>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</si>
  <si>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</si>
  <si>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</si>
  <si>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</si>
  <si>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</si>
  <si>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</si>
  <si>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</si>
  <si>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</si>
  <si>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</si>
  <si>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</si>
  <si>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</si>
  <si>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</si>
  <si>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</si>
  <si>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</si>
  <si>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</si>
  <si>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</si>
  <si>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</si>
  <si>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</si>
  <si>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</si>
  <si>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</si>
  <si>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</si>
  <si>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</si>
  <si>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</si>
  <si>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</si>
  <si>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</si>
  <si>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</si>
  <si>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</si>
  <si>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</si>
  <si>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</si>
  <si>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</si>
  <si>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</si>
  <si>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</si>
  <si>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</si>
  <si>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</si>
  <si>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</si>
  <si>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</si>
  <si>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</si>
  <si>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</si>
  <si>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</si>
  <si>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</si>
  <si>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</si>
  <si>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</si>
  <si>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</si>
  <si>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</si>
  <si>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</si>
  <si>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</si>
  <si>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</si>
  <si>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</si>
  <si>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</si>
  <si>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</si>
  <si>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</si>
  <si>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</si>
  <si>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</si>
  <si>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</si>
  <si>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</si>
  <si>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</si>
  <si>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</si>
  <si>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</si>
  <si>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</si>
  <si>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</si>
  <si>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</si>
  <si>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</si>
  <si>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</si>
  <si>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</si>
  <si>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</si>
  <si>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</si>
  <si>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</si>
  <si>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</si>
  <si>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</si>
  <si>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</si>
  <si>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</si>
  <si>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</si>
  <si>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</si>
  <si>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</si>
  <si>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</si>
  <si>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</si>
  <si>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</si>
  <si>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</si>
  <si>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</si>
  <si>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</si>
  <si>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</si>
  <si>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</si>
  <si>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</si>
  <si>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</si>
  <si>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</si>
  <si>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</si>
  <si>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</si>
  <si>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</si>
  <si>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</si>
  <si>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</si>
  <si>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</si>
  <si>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</si>
  <si>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</si>
  <si>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</si>
  <si>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</si>
  <si>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</si>
  <si>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</si>
  <si>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</si>
  <si>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</si>
  <si>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</si>
  <si>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</si>
  <si>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</si>
  <si>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</si>
  <si>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</si>
  <si>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</si>
  <si>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</si>
  <si>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</si>
  <si>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</si>
  <si>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</si>
  <si>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</si>
  <si>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</si>
  <si>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</si>
  <si>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</si>
  <si>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</si>
  <si>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</si>
  <si>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</si>
  <si>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</si>
  <si>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</si>
  <si>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</si>
  <si>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</si>
  <si>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</si>
  <si>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</si>
  <si>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</si>
  <si>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</si>
  <si>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</si>
  <si>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</si>
  <si>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</si>
  <si>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</si>
  <si>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</si>
  <si>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</si>
  <si>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</si>
  <si>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</si>
  <si>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</si>
  <si>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</si>
  <si>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</si>
  <si>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</si>
  <si>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</si>
  <si>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</si>
  <si>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</si>
  <si>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</si>
  <si>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</si>
  <si>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</si>
  <si>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</si>
  <si>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</si>
  <si>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</si>
  <si>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</si>
  <si>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</si>
  <si>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</si>
  <si>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</si>
  <si>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</si>
  <si>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</si>
  <si>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</si>
  <si>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</si>
  <si>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</si>
  <si>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</si>
  <si>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</si>
  <si>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</si>
  <si>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</si>
  <si>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</si>
  <si>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</si>
  <si>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</si>
  <si>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</si>
  <si>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</si>
  <si>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</si>
  <si>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</si>
  <si>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</si>
  <si>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</si>
  <si>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</si>
  <si>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</si>
  <si>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</si>
  <si>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</si>
  <si>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</si>
  <si>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</si>
  <si>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</si>
  <si>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</si>
  <si>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</si>
  <si>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</si>
  <si>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</si>
  <si>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</si>
  <si>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</si>
  <si>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</si>
  <si>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</si>
  <si>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</si>
  <si>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</si>
  <si>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</si>
  <si>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</si>
  <si>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</si>
  <si>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</si>
  <si>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</si>
  <si>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</si>
  <si>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</si>
  <si>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</si>
  <si>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</si>
  <si>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</si>
  <si>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</si>
  <si>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</si>
  <si>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</si>
  <si>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</si>
  <si>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</si>
  <si>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</si>
  <si>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</si>
  <si>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</si>
  <si>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</si>
  <si>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</si>
  <si>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</si>
  <si>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</si>
  <si>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</si>
  <si>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</si>
  <si>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</si>
  <si>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</si>
  <si>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</si>
  <si>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</si>
  <si>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</si>
  <si>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</si>
  <si>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</si>
  <si>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</si>
  <si>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</si>
  <si>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</si>
  <si>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</si>
  <si>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</si>
  <si>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</si>
  <si>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</si>
  <si>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</si>
  <si>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</si>
  <si>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</si>
  <si>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</si>
  <si>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</si>
  <si>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</si>
  <si>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</si>
  <si>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</si>
  <si>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</si>
  <si>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</si>
  <si>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</si>
  <si>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</si>
  <si>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</si>
  <si>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</si>
  <si>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</si>
  <si>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</si>
  <si>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</si>
  <si>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</si>
  <si>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</si>
  <si>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</si>
  <si>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</si>
  <si>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</si>
  <si>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</si>
  <si>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</si>
  <si>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</si>
  <si>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</si>
  <si>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</si>
  <si>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</si>
  <si>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</si>
  <si>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</si>
  <si>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</si>
  <si>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</si>
  <si>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</si>
  <si>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</si>
  <si>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</si>
  <si>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</si>
  <si>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</si>
  <si>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</si>
  <si>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</si>
  <si>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</si>
  <si>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</si>
  <si>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</si>
  <si>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</si>
  <si>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</si>
  <si>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</si>
  <si>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</si>
  <si>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</si>
  <si>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</si>
  <si>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</si>
  <si>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</si>
  <si>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</si>
  <si>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</si>
  <si>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</si>
  <si>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</si>
  <si>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</si>
  <si>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</si>
  <si>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</si>
  <si>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</si>
  <si>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</si>
  <si>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</si>
  <si>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</si>
  <si>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</si>
  <si>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</si>
  <si>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</si>
  <si>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</si>
  <si>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</si>
  <si>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</si>
  <si>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</si>
  <si>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</si>
  <si>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</si>
  <si>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</si>
  <si>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</si>
  <si>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</si>
  <si>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</si>
  <si>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</si>
  <si>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</si>
  <si>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</si>
  <si>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</si>
  <si>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</si>
  <si>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</si>
  <si>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</si>
  <si>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</si>
  <si>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</si>
  <si>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</si>
  <si>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</si>
  <si>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</si>
  <si>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</si>
  <si>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</si>
  <si>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</si>
  <si>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</si>
  <si>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</si>
  <si>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</si>
  <si>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</si>
  <si>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</si>
  <si>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</si>
  <si>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</si>
  <si>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</si>
  <si>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</si>
  <si>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</si>
  <si>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</si>
  <si>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</si>
  <si>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</si>
  <si>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</si>
  <si>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</si>
  <si>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</si>
  <si>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</si>
  <si>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</si>
  <si>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</si>
  <si>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</si>
  <si>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</si>
  <si>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</si>
  <si>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</si>
  <si>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</si>
  <si>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</si>
  <si>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</si>
  <si>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</si>
  <si>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</si>
  <si>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</si>
  <si>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</si>
  <si>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</si>
  <si>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</si>
  <si>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</si>
  <si>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</si>
  <si>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</si>
  <si>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</si>
  <si>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</si>
  <si>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</si>
  <si>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</si>
  <si>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</si>
  <si>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</si>
  <si>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</si>
  <si>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</si>
  <si>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</si>
  <si>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</si>
  <si>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</si>
  <si>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</si>
  <si>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</si>
  <si>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</si>
  <si>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</si>
  <si>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</si>
  <si>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</si>
  <si>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</si>
  <si>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</si>
  <si>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</si>
  <si>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</si>
  <si>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</si>
  <si>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</si>
  <si>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</si>
  <si>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</si>
  <si>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</si>
  <si>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</si>
  <si>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</si>
  <si>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</si>
  <si>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</si>
  <si>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</si>
  <si>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</si>
  <si>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</si>
  <si>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</si>
  <si>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</si>
  <si>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</si>
  <si>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</si>
  <si>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</si>
  <si>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</si>
  <si>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</si>
  <si>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</si>
  <si>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</si>
  <si>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</si>
  <si>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</si>
  <si>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</si>
  <si>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</si>
  <si>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</si>
  <si>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</si>
  <si>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</si>
  <si>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</si>
  <si>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</si>
  <si>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</si>
  <si>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</si>
  <si>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</si>
  <si>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</si>
  <si>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</si>
  <si>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</si>
  <si>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</si>
  <si>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</si>
  <si>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</si>
  <si>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</si>
  <si>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</si>
  <si>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</si>
  <si>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</si>
  <si>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</si>
  <si>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</si>
  <si>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</si>
  <si>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</si>
  <si>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</si>
  <si>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</si>
  <si>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</si>
  <si>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</si>
  <si>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</si>
  <si>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</si>
  <si>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</si>
  <si>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</si>
  <si>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</si>
  <si>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</si>
  <si>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</si>
  <si>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</si>
  <si>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</si>
  <si>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</si>
  <si>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</si>
  <si>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</si>
  <si>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</si>
  <si>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</si>
  <si>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</si>
  <si>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</si>
  <si>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</si>
  <si>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</si>
  <si>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</si>
  <si>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</si>
  <si>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</si>
  <si>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</si>
  <si>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</si>
  <si>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</si>
  <si>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</si>
  <si>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</si>
  <si>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</si>
  <si>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</si>
  <si>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</si>
  <si>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</si>
  <si>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</si>
  <si>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</si>
  <si>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</si>
  <si>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</si>
  <si>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</si>
  <si>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</si>
  <si>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</si>
  <si>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</si>
  <si>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</si>
  <si>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</si>
  <si>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</si>
  <si>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</si>
  <si>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</si>
  <si>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</si>
  <si>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</si>
  <si>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</si>
  <si>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</si>
  <si>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</si>
  <si>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</si>
  <si>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</si>
  <si>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</si>
  <si>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</si>
  <si>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</si>
  <si>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</si>
  <si>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</si>
  <si>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</si>
  <si>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</si>
  <si>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</si>
  <si>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</si>
  <si>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</si>
  <si>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</si>
  <si>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</si>
  <si>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</si>
  <si>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</si>
  <si>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</si>
  <si>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</si>
  <si>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</si>
  <si>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</si>
  <si>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</si>
  <si>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</si>
  <si>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</si>
  <si>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</si>
  <si>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</si>
  <si>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</si>
  <si>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</si>
  <si>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</si>
  <si>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</si>
  <si>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</si>
  <si>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</si>
  <si>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</si>
  <si>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</si>
  <si>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</si>
  <si>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</si>
  <si>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</si>
  <si>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</si>
  <si>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</si>
  <si>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</si>
  <si>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</si>
  <si>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</si>
  <si>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</si>
  <si>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</si>
  <si>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</si>
  <si>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</si>
  <si>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</si>
  <si>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</si>
  <si>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</si>
  <si>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</si>
  <si>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</si>
  <si>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</si>
  <si>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</si>
  <si>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</si>
  <si>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</si>
  <si>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</si>
  <si>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</si>
  <si>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</si>
  <si>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</si>
  <si>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</si>
  <si>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</si>
  <si>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</si>
  <si>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</si>
  <si>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</si>
  <si>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</si>
  <si>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</si>
  <si>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</si>
  <si>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</si>
  <si>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</si>
  <si>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</si>
  <si>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</si>
  <si>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</si>
  <si>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</si>
  <si>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</si>
  <si>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</si>
  <si>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</si>
  <si>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</si>
  <si>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</si>
  <si>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</si>
  <si>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</si>
  <si>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</si>
  <si>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</si>
  <si>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</si>
  <si>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</si>
  <si>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</si>
  <si>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</si>
  <si>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</si>
  <si>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</si>
  <si>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</si>
  <si>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</si>
  <si>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</si>
  <si>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</si>
  <si>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</si>
  <si>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</si>
  <si>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</si>
  <si>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</si>
  <si>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</si>
  <si>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</si>
  <si>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</si>
  <si>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</si>
  <si>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</si>
  <si>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</si>
  <si>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</si>
  <si>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</si>
  <si>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</si>
  <si>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</si>
  <si>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</si>
  <si>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</si>
  <si>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</si>
  <si>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</si>
  <si>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</si>
  <si>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</si>
  <si>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</si>
  <si>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</si>
  <si>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</si>
  <si>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</si>
  <si>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</si>
  <si>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</si>
  <si>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</si>
  <si>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</si>
  <si>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</si>
  <si>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</si>
  <si>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</si>
  <si>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</si>
  <si>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</si>
  <si>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</si>
  <si>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</si>
  <si>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</si>
  <si>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</si>
  <si>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</si>
  <si>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</si>
  <si>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</si>
  <si>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</si>
  <si>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</si>
  <si>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</si>
  <si>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</si>
  <si>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</si>
  <si>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</si>
  <si>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</si>
  <si>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</si>
  <si>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</si>
  <si>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</si>
  <si>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</si>
  <si>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</si>
  <si>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</si>
  <si>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</si>
  <si>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</si>
  <si>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</si>
  <si>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</si>
  <si>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</si>
  <si>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</si>
  <si>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</si>
  <si>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</si>
  <si>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</si>
  <si>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</si>
  <si>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</si>
  <si>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</si>
  <si>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</si>
  <si>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</si>
  <si>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</si>
  <si>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</si>
  <si>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</si>
  <si>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</si>
  <si>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</si>
  <si>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</si>
  <si>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</si>
  <si>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</si>
  <si>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</si>
  <si>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</si>
  <si>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</si>
  <si>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</si>
  <si>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</si>
  <si>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</si>
  <si>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</si>
  <si>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</si>
  <si>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</si>
  <si>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</si>
  <si>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</si>
  <si>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</si>
  <si>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</si>
  <si>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</si>
  <si>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</si>
  <si>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</si>
  <si>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</si>
  <si>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</si>
  <si>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</si>
  <si>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</si>
  <si>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</si>
  <si>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</si>
  <si>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</si>
  <si>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</si>
  <si>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</si>
  <si>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</si>
  <si>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</si>
  <si>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</si>
  <si>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</si>
  <si>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</si>
  <si>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</si>
  <si>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</si>
  <si>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</si>
  <si>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</si>
  <si>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</si>
  <si>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</si>
  <si>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</si>
  <si>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</si>
  <si>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</si>
  <si>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</si>
  <si>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</si>
  <si>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</si>
  <si>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</si>
  <si>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</si>
  <si>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</si>
  <si>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</si>
  <si>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</si>
  <si>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</si>
  <si>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</si>
  <si>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</si>
  <si>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</si>
  <si>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</si>
  <si>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</si>
  <si>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</si>
  <si>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</si>
  <si>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</si>
  <si>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</si>
  <si>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</si>
  <si>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</si>
  <si>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</si>
  <si>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</si>
  <si>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</si>
  <si>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</si>
  <si>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</si>
  <si>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</si>
  <si>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</si>
  <si>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</si>
  <si>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</si>
  <si>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</si>
  <si>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</si>
  <si>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</si>
  <si>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</si>
  <si>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</si>
  <si>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</si>
  <si>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</si>
  <si>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</si>
  <si>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</si>
  <si>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</si>
  <si>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</si>
  <si>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</si>
  <si>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</si>
  <si>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</si>
  <si>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</si>
  <si>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</si>
  <si>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</si>
  <si>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</si>
  <si>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</si>
  <si>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</si>
  <si>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</si>
  <si>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</si>
  <si>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</si>
  <si>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</si>
  <si>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</si>
  <si>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</si>
  <si>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</si>
  <si>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</si>
  <si>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</si>
  <si>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</si>
  <si>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</si>
  <si>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</si>
  <si>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</si>
  <si>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</si>
  <si>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</si>
  <si>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</si>
  <si>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</si>
  <si>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</si>
  <si>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</si>
  <si>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</si>
  <si>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</si>
  <si>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</si>
  <si>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</si>
  <si>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</si>
  <si>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</si>
  <si>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</si>
  <si>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</si>
  <si>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</si>
  <si>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</si>
  <si>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</si>
  <si>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</si>
  <si>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</si>
  <si>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</si>
  <si>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</si>
  <si>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</si>
  <si>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</si>
  <si>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</si>
  <si>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</si>
  <si>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</si>
  <si>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</si>
  <si>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</si>
  <si>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</si>
  <si>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</si>
  <si>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</si>
  <si>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</si>
  <si>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</si>
  <si>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</si>
  <si>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</si>
  <si>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</si>
  <si>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</si>
  <si>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</si>
  <si>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</si>
  <si>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</si>
  <si>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</si>
  <si>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</si>
  <si>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</si>
  <si>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</si>
  <si>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</si>
  <si>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</si>
  <si>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</si>
  <si>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</si>
  <si>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</si>
  <si>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</si>
  <si>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</si>
  <si>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</si>
  <si>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</si>
  <si>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</si>
  <si>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</si>
  <si>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</si>
  <si>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</si>
  <si>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</si>
  <si>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</si>
  <si>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</si>
  <si>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</si>
  <si>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</si>
  <si>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</si>
  <si>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</si>
  <si>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</si>
  <si>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</si>
  <si>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</si>
  <si>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</si>
  <si>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</si>
  <si>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</si>
  <si>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</si>
  <si>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</si>
  <si>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</si>
  <si>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</si>
  <si>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</si>
  <si>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</si>
  <si>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</si>
  <si>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</si>
  <si>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</si>
  <si>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</si>
  <si>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</si>
  <si>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</si>
  <si>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</si>
  <si>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</si>
  <si>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</si>
  <si>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</si>
  <si>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</si>
  <si>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</si>
  <si>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</si>
  <si>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</si>
  <si>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</si>
  <si>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</si>
  <si>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</si>
  <si>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</si>
  <si>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</si>
  <si>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</si>
  <si>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</si>
  <si>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</si>
  <si>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</si>
  <si>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</si>
  <si>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</si>
  <si>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</si>
  <si>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</si>
  <si>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</si>
  <si>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</si>
  <si>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</si>
  <si>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</si>
  <si>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</si>
  <si>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</si>
  <si>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</si>
  <si>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</si>
  <si>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</si>
  <si>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</si>
  <si>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</si>
  <si>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</si>
  <si>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</si>
  <si>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</si>
  <si>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</si>
  <si>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</si>
  <si>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</si>
  <si>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</si>
  <si>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</si>
  <si>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</si>
  <si>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</si>
  <si>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</si>
  <si>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</si>
  <si>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</si>
  <si>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</si>
  <si>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</si>
  <si>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</si>
  <si>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</si>
  <si>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</si>
  <si>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</si>
  <si>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</si>
  <si>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</si>
  <si>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</si>
  <si>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</si>
  <si>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</si>
  <si>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</si>
  <si>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</si>
  <si>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</si>
  <si>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</si>
  <si>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</si>
  <si>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</si>
  <si>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</si>
  <si>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</si>
  <si>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</si>
  <si>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</si>
  <si>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</si>
  <si>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</si>
  <si>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</si>
  <si>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</si>
  <si>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</si>
  <si>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</si>
  <si>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</si>
  <si>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</si>
  <si>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</si>
  <si>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</si>
  <si>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</si>
  <si>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</si>
  <si>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</si>
  <si>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</si>
  <si>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</si>
  <si>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</si>
  <si>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</si>
  <si>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</si>
  <si>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</si>
  <si>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</si>
  <si>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</si>
  <si>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</si>
  <si>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</si>
  <si>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</si>
  <si>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</si>
  <si>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</si>
  <si>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</si>
  <si>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</si>
  <si>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</si>
  <si>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</si>
  <si>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</si>
  <si>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</si>
  <si>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</si>
  <si>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</si>
  <si>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</si>
  <si>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</si>
  <si>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</si>
  <si>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</si>
  <si>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</si>
  <si>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</si>
  <si>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</si>
  <si>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</si>
  <si>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</si>
  <si>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</si>
  <si>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</si>
  <si>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</si>
  <si>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</si>
  <si>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</si>
  <si>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</si>
  <si>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</si>
  <si>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</si>
  <si>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</si>
  <si>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</si>
  <si>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</si>
  <si>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</si>
  <si>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</si>
  <si>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</si>
  <si>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</si>
  <si>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</si>
  <si>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</si>
  <si>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</si>
  <si>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</si>
  <si>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</si>
  <si>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</si>
  <si>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</si>
  <si>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</si>
  <si>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</si>
  <si>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</si>
  <si>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</si>
  <si>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</si>
  <si>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</si>
  <si>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</si>
  <si>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</si>
  <si>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</si>
  <si>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</si>
  <si>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</si>
  <si>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</si>
  <si>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</si>
  <si>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</si>
  <si>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</si>
  <si>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</si>
  <si>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</si>
  <si>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</si>
  <si>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</si>
  <si>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</si>
  <si>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</si>
  <si>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</si>
  <si>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</si>
  <si>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</si>
  <si>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</si>
  <si>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</si>
  <si>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</si>
  <si>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</si>
  <si>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</si>
  <si>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</si>
  <si>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</si>
  <si>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</si>
  <si>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</si>
  <si>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</si>
  <si>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</si>
  <si>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</si>
  <si>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</si>
  <si>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</si>
  <si>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</si>
  <si>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</si>
  <si>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</si>
  <si>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</si>
  <si>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</si>
  <si>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</si>
  <si>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</si>
  <si>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</si>
  <si>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</si>
  <si>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</si>
  <si>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</si>
  <si>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</si>
  <si>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</si>
  <si>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</si>
  <si>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</si>
  <si>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</si>
  <si>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</si>
  <si>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</si>
  <si>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</si>
  <si>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</si>
  <si>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</si>
  <si>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</si>
  <si>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</si>
  <si>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</si>
  <si>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</si>
  <si>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</si>
  <si>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</si>
  <si>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</si>
  <si>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</si>
  <si>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</si>
  <si>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</si>
  <si>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</si>
  <si>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</si>
  <si>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</si>
  <si>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</si>
  <si>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</si>
  <si>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</si>
  <si>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</si>
  <si>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</si>
  <si>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</si>
  <si>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</si>
  <si>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</si>
  <si>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</si>
  <si>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</si>
  <si>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</si>
  <si>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</si>
  <si>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</si>
  <si>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</si>
  <si>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</si>
  <si>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</si>
  <si>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</si>
  <si>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</si>
  <si>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</si>
  <si>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</si>
  <si>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</si>
  <si>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</si>
  <si>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</si>
  <si>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</si>
  <si>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</si>
  <si>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</si>
  <si>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</si>
  <si>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</si>
  <si>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</si>
  <si>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</si>
  <si>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</si>
  <si>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</si>
  <si>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</si>
  <si>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</si>
  <si>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</si>
  <si>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</si>
  <si>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</si>
  <si>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</si>
  <si>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</si>
  <si>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</si>
  <si>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</si>
  <si>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</si>
  <si>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</si>
  <si>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</si>
  <si>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</si>
  <si>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</si>
  <si>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</si>
  <si>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</si>
  <si>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</si>
  <si>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</si>
  <si>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</si>
  <si>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</si>
  <si>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</si>
  <si>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</si>
  <si>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</si>
  <si>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</si>
  <si>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</si>
  <si>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</si>
  <si>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</si>
  <si>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</si>
  <si>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</si>
  <si>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</si>
  <si>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</si>
  <si>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</si>
  <si>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</si>
  <si>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</si>
  <si>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</si>
  <si>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</si>
  <si>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</si>
  <si>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</si>
  <si>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</si>
  <si>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</si>
  <si>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</si>
  <si>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</si>
  <si>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</si>
  <si>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</si>
  <si>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</si>
  <si>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</si>
  <si>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</si>
  <si>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</si>
  <si>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</si>
  <si>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</si>
  <si>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</si>
  <si>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</si>
  <si>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</si>
  <si>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</si>
  <si>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</si>
  <si>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</si>
  <si>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</si>
  <si>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</si>
  <si>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</si>
  <si>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</si>
  <si>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</si>
  <si>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</si>
  <si>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</si>
  <si>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</si>
  <si>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</si>
  <si>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</si>
  <si>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</si>
  <si>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</si>
  <si>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</si>
  <si>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</si>
  <si>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</si>
  <si>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</si>
  <si>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</si>
  <si>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</si>
  <si>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</si>
  <si>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</si>
  <si>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</si>
  <si>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</si>
  <si>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</si>
  <si>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</si>
  <si>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</si>
  <si>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</si>
  <si>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</si>
  <si>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</si>
  <si>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</si>
  <si>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</si>
  <si>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</si>
  <si>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</si>
  <si>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</si>
  <si>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</si>
  <si>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</si>
  <si>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</si>
  <si>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</si>
  <si>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</si>
  <si>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</si>
  <si>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</si>
  <si>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</si>
  <si>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</si>
  <si>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</si>
  <si>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</si>
  <si>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</si>
  <si>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</si>
  <si>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</si>
  <si>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</si>
  <si>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</si>
  <si>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</si>
  <si>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</si>
  <si>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</si>
  <si>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</si>
  <si>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</si>
  <si>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</si>
  <si>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</si>
  <si>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</si>
  <si>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</si>
  <si>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</si>
  <si>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</si>
  <si>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</si>
  <si>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</si>
  <si>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</si>
  <si>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</si>
  <si>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</si>
  <si>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</si>
  <si>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</si>
  <si>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</si>
  <si>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</si>
  <si>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</si>
  <si>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</si>
  <si>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</si>
  <si>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</si>
  <si>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</si>
  <si>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</si>
  <si>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</si>
  <si>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</si>
  <si>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</si>
  <si>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</si>
  <si>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</si>
  <si>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</si>
  <si>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</si>
  <si>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</si>
  <si>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</si>
  <si>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</si>
  <si>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</si>
  <si>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</si>
  <si>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</si>
  <si>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</si>
  <si>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</si>
  <si>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</si>
  <si>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</si>
  <si>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</si>
  <si>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</si>
  <si>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</si>
  <si>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</si>
  <si>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</si>
  <si>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</si>
  <si>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</si>
  <si>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</si>
  <si>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</si>
  <si>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</si>
  <si>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</si>
  <si>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</si>
  <si>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</si>
  <si>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</si>
  <si>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</si>
  <si>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</si>
  <si>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</si>
  <si>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</si>
  <si>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</si>
  <si>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</si>
  <si>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</si>
  <si>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</si>
  <si>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</si>
  <si>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</si>
  <si>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</si>
  <si>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</si>
  <si>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</si>
  <si>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</si>
  <si>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</si>
  <si>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</si>
  <si>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</si>
  <si>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</si>
  <si>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</si>
  <si>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</si>
  <si>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</si>
  <si>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</si>
  <si>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</si>
  <si>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</si>
  <si>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</si>
  <si>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</si>
  <si>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</si>
  <si>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</si>
  <si>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</si>
  <si>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</si>
  <si>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</si>
  <si>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</si>
  <si>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</si>
  <si>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</si>
  <si>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</si>
  <si>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</si>
  <si>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</si>
  <si>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</si>
  <si>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</si>
  <si>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</si>
  <si>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</si>
  <si>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</si>
  <si>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</si>
  <si>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</si>
  <si>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</si>
  <si>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</si>
  <si>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</si>
  <si>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</si>
  <si>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</si>
  <si>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</si>
  <si>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</si>
  <si>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</si>
  <si>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</si>
  <si>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</si>
  <si>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</si>
  <si>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</si>
  <si>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</si>
  <si>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</si>
  <si>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</si>
  <si>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</si>
  <si>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</si>
  <si>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</si>
  <si>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</si>
  <si>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</si>
  <si>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</si>
  <si>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</si>
  <si>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</si>
  <si>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</si>
  <si>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</si>
  <si>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</si>
  <si>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</si>
  <si>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</si>
  <si>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</si>
  <si>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</si>
  <si>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</si>
  <si>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</si>
  <si>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</si>
  <si>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</si>
  <si>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</si>
  <si>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</si>
  <si>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</si>
  <si>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</si>
  <si>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</si>
  <si>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</si>
  <si>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</si>
  <si>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</si>
  <si>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</si>
  <si>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</si>
  <si>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</si>
  <si>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</si>
  <si>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</si>
  <si>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</si>
  <si>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</si>
  <si>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</si>
  <si>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</si>
  <si>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</si>
  <si>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</si>
  <si>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</si>
  <si>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</si>
  <si>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</si>
  <si>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</si>
  <si>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</si>
  <si>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</si>
  <si>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</si>
  <si>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</si>
  <si>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</si>
  <si>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</si>
  <si>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</si>
  <si>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</si>
  <si>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</si>
  <si>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</si>
  <si>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</si>
  <si>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</si>
  <si>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</si>
  <si>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</si>
  <si>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</si>
  <si>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</si>
  <si>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</si>
  <si>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</si>
  <si>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</si>
  <si>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</si>
  <si>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</si>
  <si>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</si>
  <si>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</si>
  <si>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</si>
  <si>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</si>
  <si>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</si>
  <si>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</si>
  <si>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</si>
  <si>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</si>
  <si>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</si>
  <si>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</si>
  <si>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</si>
  <si>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</si>
  <si>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</si>
  <si>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</si>
  <si>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</si>
  <si>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</si>
  <si>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</si>
  <si>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</si>
  <si>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</si>
  <si>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</si>
  <si>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</si>
  <si>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</si>
  <si>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</si>
  <si>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</si>
  <si>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</si>
  <si>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</si>
  <si>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</si>
  <si>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</si>
  <si>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</si>
  <si>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</si>
  <si>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</si>
  <si>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</si>
  <si>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</si>
  <si>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</si>
  <si>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</si>
  <si>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</si>
  <si>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</si>
  <si>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</si>
  <si>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</si>
  <si>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</si>
  <si>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</si>
  <si>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</si>
  <si>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</si>
  <si>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</si>
  <si>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</si>
  <si>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</si>
  <si>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</si>
  <si>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</si>
  <si>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</si>
  <si>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</si>
  <si>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</si>
  <si>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</si>
  <si>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</si>
  <si>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</si>
  <si>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</si>
  <si>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</si>
  <si>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</si>
  <si>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</si>
  <si>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</si>
  <si>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</si>
  <si>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</si>
  <si>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</si>
  <si>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</si>
  <si>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</si>
  <si>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</si>
  <si>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</si>
  <si>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</si>
  <si>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</si>
  <si>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</si>
  <si>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</si>
  <si>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</si>
  <si>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</si>
  <si>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</si>
  <si>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</si>
  <si>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</si>
  <si>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</si>
  <si>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</si>
  <si>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</si>
  <si>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</si>
  <si>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</si>
  <si>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</si>
  <si>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</si>
  <si>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</si>
  <si>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</si>
  <si>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</si>
  <si>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</si>
  <si>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</si>
  <si>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</si>
  <si>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</si>
  <si>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</si>
  <si>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</si>
  <si>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</si>
  <si>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</si>
  <si>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</si>
  <si>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</si>
  <si>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</si>
  <si>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</si>
  <si>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</si>
  <si>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</si>
  <si>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</si>
  <si>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</si>
  <si>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</si>
  <si>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</si>
  <si>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</si>
  <si>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</si>
  <si>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</si>
  <si>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</si>
  <si>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</si>
  <si>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</si>
  <si>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</si>
  <si>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</si>
  <si>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</si>
  <si>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</si>
  <si>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</si>
  <si>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</si>
  <si>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</si>
  <si>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</si>
  <si>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</si>
  <si>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</si>
  <si>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</si>
  <si>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</si>
  <si>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</si>
  <si>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</si>
  <si>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</si>
  <si>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</si>
  <si>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</si>
  <si>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</si>
  <si>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</si>
  <si>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</si>
  <si>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</si>
  <si>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</si>
  <si>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</si>
  <si>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</si>
  <si>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</si>
  <si>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</si>
  <si>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</si>
  <si>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</si>
  <si>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</si>
  <si>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</si>
  <si>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</si>
  <si>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</si>
  <si>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</si>
  <si>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</si>
  <si>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</si>
  <si>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</si>
  <si>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</si>
  <si>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</si>
  <si>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</si>
  <si>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</si>
  <si>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</si>
  <si>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</si>
  <si>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</si>
  <si>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</si>
  <si>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</si>
  <si>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</si>
  <si>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</si>
  <si>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</si>
  <si>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</si>
  <si>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</si>
  <si>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</si>
  <si>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</si>
  <si>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</si>
  <si>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</si>
  <si>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</si>
  <si>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</si>
  <si>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</si>
  <si>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</si>
  <si>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</si>
  <si>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</si>
  <si>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</si>
  <si>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</si>
  <si>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</si>
  <si>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</si>
  <si>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</si>
  <si>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</si>
  <si>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</si>
  <si>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</si>
  <si>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</si>
  <si>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</si>
  <si>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</si>
  <si>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</si>
  <si>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</si>
  <si>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</si>
  <si>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</si>
  <si>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</si>
  <si>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</si>
  <si>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</si>
  <si>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</si>
  <si>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</si>
  <si>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</si>
  <si>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</si>
  <si>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</si>
  <si>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</si>
  <si>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</si>
  <si>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</si>
  <si>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</si>
  <si>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</si>
  <si>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</si>
  <si>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</si>
  <si>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</si>
  <si>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</si>
  <si>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</si>
  <si>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</si>
  <si>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</si>
  <si>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</si>
  <si>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</si>
  <si>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</si>
  <si>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</si>
  <si>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</si>
  <si>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</si>
  <si>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</si>
  <si>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</si>
  <si>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</si>
  <si>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</si>
  <si>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</si>
  <si>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</si>
  <si>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</si>
  <si>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</si>
  <si>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</si>
  <si>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</si>
  <si>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</si>
  <si>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</si>
  <si>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</si>
  <si>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</si>
  <si>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</si>
  <si>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</si>
  <si>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</si>
  <si>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</si>
  <si>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</si>
  <si>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</si>
  <si>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</si>
  <si>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</si>
  <si>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</si>
  <si>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</si>
  <si>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</si>
  <si>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</si>
  <si>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</si>
  <si>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</si>
  <si>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</si>
  <si>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</si>
  <si>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</si>
  <si>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</si>
  <si>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</si>
  <si>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</si>
  <si>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</si>
  <si>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</si>
  <si>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</si>
  <si>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</si>
  <si>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</si>
  <si>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</si>
  <si>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</si>
  <si>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</si>
  <si>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</si>
  <si>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</si>
  <si>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</si>
  <si>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</si>
  <si>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</si>
  <si>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</si>
  <si>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</si>
  <si>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</si>
  <si>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</si>
  <si>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</si>
  <si>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</si>
  <si>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</si>
  <si>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</si>
  <si>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</si>
  <si>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</si>
  <si>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</si>
  <si>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</si>
  <si>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</si>
  <si>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</si>
  <si>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</si>
  <si>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</si>
  <si>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</si>
  <si>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</si>
  <si>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</si>
  <si>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</si>
  <si>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</si>
  <si>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</si>
  <si>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</si>
  <si>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</si>
  <si>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</si>
  <si>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</si>
  <si>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</si>
  <si>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</si>
  <si>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</si>
  <si>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</si>
  <si>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</si>
  <si>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</si>
  <si>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</si>
  <si>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</si>
  <si>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</si>
  <si>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</si>
  <si>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</si>
  <si>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</si>
  <si>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</si>
  <si>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</si>
  <si>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</si>
  <si>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</si>
  <si>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</si>
  <si>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</si>
  <si>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</si>
  <si>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</si>
  <si>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</si>
  <si>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</si>
  <si>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</si>
  <si>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</si>
  <si>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</si>
  <si>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</si>
  <si>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</si>
  <si>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</si>
  <si>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</si>
  <si>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</si>
  <si>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</si>
  <si>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</si>
  <si>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</si>
  <si>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</si>
  <si>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</si>
  <si>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</si>
  <si>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</si>
  <si>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</si>
  <si>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</si>
  <si>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</si>
  <si>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</si>
  <si>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</si>
  <si>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</si>
  <si>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</si>
  <si>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</si>
  <si>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</si>
  <si>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</si>
  <si>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</si>
  <si>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</si>
  <si>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</si>
  <si>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</si>
  <si>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</si>
  <si>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</si>
  <si>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</si>
  <si>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</si>
  <si>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</si>
  <si>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</si>
  <si>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</si>
  <si>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</si>
  <si>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</si>
  <si>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</si>
  <si>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</si>
  <si>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</si>
  <si>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</si>
  <si>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</si>
  <si>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</si>
  <si>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</si>
  <si>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</si>
  <si>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</si>
  <si>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</si>
  <si>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</si>
  <si>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</si>
  <si>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</si>
  <si>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</si>
  <si>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</si>
  <si>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</si>
  <si>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</si>
  <si>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</si>
  <si>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</si>
  <si>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</si>
  <si>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</si>
  <si>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</si>
  <si>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</si>
  <si>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</si>
  <si>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</si>
  <si>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</si>
  <si>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</si>
  <si>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</si>
  <si>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</si>
  <si>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</si>
  <si>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</si>
  <si>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</si>
  <si>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</si>
  <si>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</si>
  <si>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</si>
  <si>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</si>
  <si>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</si>
  <si>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</si>
  <si>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</si>
  <si>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</si>
  <si>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</si>
  <si>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</si>
  <si>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</si>
  <si>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</si>
  <si>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</si>
  <si>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</si>
  <si>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</si>
  <si>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</si>
  <si>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</si>
  <si>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</si>
  <si>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</si>
  <si>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</si>
  <si>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</si>
  <si>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</si>
  <si>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</si>
  <si>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</si>
  <si>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</si>
  <si>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</si>
  <si>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</si>
  <si>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</si>
  <si>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</si>
  <si>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</si>
  <si>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</si>
  <si>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</si>
  <si>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</si>
  <si>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</si>
  <si>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</si>
  <si>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</si>
  <si>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</si>
  <si>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</si>
  <si>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</si>
  <si>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</si>
  <si>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</si>
  <si>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</si>
  <si>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</si>
  <si>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</si>
  <si>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</si>
  <si>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</si>
  <si>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</si>
  <si>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</si>
  <si>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</si>
  <si>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</si>
  <si>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</si>
  <si>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</si>
  <si>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</si>
  <si>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</si>
  <si>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</si>
  <si>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</si>
  <si>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</si>
  <si>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</si>
  <si>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</si>
  <si>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</si>
  <si>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</si>
  <si>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</si>
  <si>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</si>
  <si>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</si>
  <si>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</si>
  <si>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</si>
  <si>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</si>
  <si>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</si>
  <si>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</si>
  <si>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</si>
  <si>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</si>
  <si>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</si>
  <si>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</si>
  <si>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</si>
  <si>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</si>
  <si>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</si>
  <si>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</si>
  <si>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</si>
  <si>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</si>
  <si>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</si>
  <si>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</si>
  <si>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</si>
  <si>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</si>
  <si>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</si>
  <si>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</si>
  <si>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</si>
  <si>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</si>
  <si>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</si>
  <si>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</si>
  <si>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</si>
  <si>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</si>
  <si>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</si>
  <si>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</si>
  <si>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</si>
  <si>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</si>
  <si>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</si>
  <si>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</si>
  <si>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</si>
  <si>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</si>
  <si>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</si>
  <si>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</si>
  <si>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</si>
  <si>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</si>
  <si>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</si>
  <si>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</si>
  <si>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</si>
  <si>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</si>
  <si>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</si>
  <si>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</si>
  <si>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</si>
  <si>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</si>
  <si>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</si>
  <si>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</si>
  <si>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</si>
  <si>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</si>
  <si>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</si>
  <si>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</si>
  <si>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</si>
  <si>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</si>
  <si>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</si>
  <si>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</si>
  <si>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</si>
  <si>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</si>
  <si>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</si>
  <si>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</si>
  <si>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</si>
  <si>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</si>
  <si>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</si>
  <si>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</si>
  <si>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</si>
  <si>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</si>
  <si>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</si>
  <si>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</si>
  <si>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</si>
  <si>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</si>
  <si>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</si>
  <si>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</si>
  <si>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</si>
  <si>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</si>
  <si>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</si>
  <si>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</si>
  <si>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</si>
  <si>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</si>
  <si>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</si>
  <si>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</si>
  <si>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</si>
  <si>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</si>
  <si>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</si>
  <si>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</si>
  <si>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</si>
  <si>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</si>
  <si>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</si>
  <si>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</si>
  <si>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</si>
  <si>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</si>
  <si>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</si>
  <si>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</si>
  <si>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</si>
  <si>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</si>
  <si>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</si>
  <si>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</si>
  <si>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</si>
  <si>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</si>
  <si>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</si>
  <si>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</si>
  <si>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</si>
  <si>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</si>
  <si>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</si>
  <si>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</si>
  <si>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</si>
  <si>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</si>
  <si>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</si>
  <si>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</si>
  <si>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</si>
  <si>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</si>
  <si>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</si>
  <si>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</si>
  <si>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</si>
  <si>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</si>
  <si>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</si>
  <si>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</si>
  <si>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</si>
  <si>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</si>
  <si>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</si>
  <si>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</si>
  <si>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</si>
  <si>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</si>
  <si>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</si>
  <si>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</si>
  <si>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</si>
  <si>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</si>
  <si>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</si>
  <si>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</si>
  <si>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</si>
  <si>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</si>
  <si>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</si>
  <si>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</si>
  <si>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</si>
  <si>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</si>
  <si>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</si>
  <si>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</si>
  <si>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</si>
  <si>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</si>
  <si>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</si>
  <si>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</si>
  <si>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</si>
  <si>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</si>
  <si>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</si>
  <si>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</si>
  <si>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</si>
  <si>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</si>
  <si>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</si>
  <si>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</si>
  <si>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</si>
  <si>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</si>
  <si>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</si>
  <si>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</si>
  <si>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</si>
  <si>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</si>
  <si>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</si>
  <si>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</si>
  <si>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</si>
  <si>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</si>
  <si>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</si>
  <si>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</si>
  <si>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</si>
  <si>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</si>
  <si>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</si>
  <si>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</si>
  <si>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</si>
  <si>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</si>
  <si>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</si>
  <si>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</si>
  <si>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</si>
  <si>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</si>
  <si>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</si>
  <si>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</si>
  <si>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</si>
  <si>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</si>
  <si>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</si>
  <si>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</si>
  <si>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</si>
  <si>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</si>
  <si>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</si>
  <si>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</si>
  <si>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</si>
  <si>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</si>
  <si>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</si>
  <si>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</si>
  <si>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</si>
  <si>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</si>
  <si>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</si>
  <si>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</si>
  <si>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</si>
  <si>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</si>
  <si>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</si>
  <si>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</si>
  <si>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</si>
  <si>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</si>
  <si>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</si>
  <si>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</si>
  <si>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</si>
  <si>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</si>
  <si>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</si>
  <si>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</si>
  <si>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</si>
  <si>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</si>
  <si>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</si>
  <si>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</si>
  <si>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</si>
  <si>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</si>
  <si>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</si>
  <si>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</si>
  <si>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</si>
  <si>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</si>
  <si>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</si>
  <si>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</si>
  <si>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</si>
  <si>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</si>
  <si>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</si>
  <si>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</si>
  <si>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</si>
  <si>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</si>
  <si>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</si>
  <si>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</si>
  <si>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</si>
  <si>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</si>
  <si>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</si>
  <si>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</si>
  <si>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</si>
  <si>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</si>
  <si>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</si>
  <si>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</si>
  <si>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</si>
  <si>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</si>
  <si>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</si>
  <si>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</si>
  <si>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</si>
  <si>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</si>
  <si>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</si>
  <si>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</si>
  <si>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</si>
  <si>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</si>
  <si>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</si>
  <si>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</si>
  <si>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</si>
  <si>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</si>
  <si>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</si>
  <si>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</si>
  <si>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</si>
  <si>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</si>
  <si>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</si>
  <si>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</si>
  <si>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</si>
  <si>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</si>
  <si>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</si>
  <si>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</si>
  <si>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</si>
  <si>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</si>
  <si>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</si>
  <si>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</si>
  <si>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</si>
  <si>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</si>
  <si>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</si>
  <si>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</si>
  <si>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</si>
  <si>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</si>
  <si>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</si>
  <si>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</si>
  <si>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</si>
  <si>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</si>
  <si>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</si>
  <si>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</si>
  <si>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</si>
  <si>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</si>
  <si>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</si>
  <si>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</si>
  <si>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</si>
  <si>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</si>
  <si>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</si>
  <si>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</si>
  <si>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</si>
  <si>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</si>
  <si>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</si>
  <si>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</si>
  <si>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</si>
  <si>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</si>
  <si>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</si>
  <si>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</si>
  <si>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</si>
  <si>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</si>
  <si>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</si>
  <si>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</si>
  <si>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</si>
  <si>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</si>
  <si>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</si>
  <si>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</si>
  <si>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</si>
  <si>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</si>
  <si>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</si>
  <si>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</si>
  <si>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</si>
  <si>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</si>
  <si>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</si>
  <si>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</si>
  <si>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</si>
  <si>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</si>
  <si>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</si>
  <si>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</si>
  <si>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</si>
  <si>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</si>
  <si>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</si>
  <si>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</si>
  <si>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</si>
  <si>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</si>
  <si>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</si>
  <si>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</si>
  <si>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</si>
  <si>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</si>
  <si>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</si>
  <si>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</si>
  <si>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</si>
  <si>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</si>
  <si>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</si>
  <si>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</si>
  <si>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</si>
  <si>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</si>
  <si>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</si>
  <si>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</si>
  <si>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</si>
  <si>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</si>
  <si>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</si>
  <si>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</si>
  <si>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</si>
  <si>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</si>
  <si>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</si>
  <si>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</si>
  <si>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</si>
  <si>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</si>
  <si>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</si>
  <si>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</si>
  <si>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</si>
  <si>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</si>
  <si>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</si>
  <si>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</si>
  <si>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</si>
  <si>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</si>
  <si>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</si>
  <si>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</si>
  <si>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</si>
  <si>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</si>
  <si>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</si>
  <si>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</si>
  <si>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</si>
  <si>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</si>
  <si>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</si>
  <si>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</si>
  <si>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</si>
  <si>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</si>
  <si>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</si>
  <si>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</si>
  <si>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</si>
  <si>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</si>
  <si>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</si>
  <si>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</si>
  <si>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</si>
  <si>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</si>
  <si>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</si>
  <si>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</si>
  <si>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</si>
  <si>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</si>
  <si>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</si>
  <si>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</si>
  <si>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</si>
  <si>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</si>
  <si>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</si>
  <si>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</si>
  <si>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</si>
  <si>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</si>
  <si>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</si>
  <si>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</si>
  <si>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</si>
  <si>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</si>
  <si>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</si>
  <si>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</si>
  <si>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</si>
  <si>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</si>
  <si>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</si>
  <si>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</si>
  <si>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</si>
  <si>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</si>
  <si>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</si>
  <si>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</si>
  <si>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</si>
  <si>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</si>
  <si>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</si>
  <si>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</si>
  <si>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</si>
  <si>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</si>
  <si>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</si>
  <si>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</si>
  <si>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</si>
  <si>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</si>
  <si>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</si>
  <si>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</si>
  <si>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</si>
  <si>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</si>
  <si>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</si>
  <si>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</si>
  <si>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</si>
  <si>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</si>
  <si>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</si>
  <si>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</si>
  <si>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</si>
  <si>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</si>
  <si>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</si>
  <si>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</si>
  <si>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</si>
  <si>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</si>
  <si>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</si>
  <si>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</si>
  <si>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</si>
  <si>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</si>
  <si>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</si>
  <si>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</si>
  <si>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</si>
  <si>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</si>
  <si>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</si>
  <si>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</si>
  <si>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</si>
  <si>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</si>
  <si>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</si>
  <si>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</si>
  <si>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</si>
  <si>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</si>
  <si>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</si>
  <si>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</si>
  <si>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</si>
  <si>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</si>
  <si>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</si>
  <si>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</si>
  <si>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</si>
  <si>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</si>
  <si>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</si>
  <si>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</si>
  <si>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</si>
  <si>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</si>
  <si>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</si>
  <si>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</si>
  <si>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</si>
  <si>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</si>
  <si>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</si>
  <si>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</si>
  <si>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</si>
  <si>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</si>
  <si>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</si>
  <si>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</si>
  <si>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</si>
  <si>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</si>
  <si>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</si>
  <si>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</si>
  <si>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</si>
  <si>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</si>
  <si>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</si>
  <si>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</si>
  <si>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</si>
  <si>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</si>
  <si>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</si>
  <si>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</si>
  <si>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</si>
  <si>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</si>
  <si>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</si>
  <si>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</si>
  <si>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</si>
  <si>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</si>
  <si>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</si>
  <si>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</si>
  <si>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</si>
  <si>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</si>
  <si>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</si>
  <si>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</si>
  <si>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</si>
  <si>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</si>
  <si>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</si>
  <si>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</si>
  <si>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</si>
  <si>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</si>
  <si>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</si>
  <si>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</si>
  <si>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</si>
  <si>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</si>
  <si>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</si>
  <si>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</si>
  <si>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</si>
  <si>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</si>
  <si>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</si>
  <si>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</si>
  <si>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</si>
  <si>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</si>
  <si>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</si>
  <si>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</si>
  <si>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</si>
  <si>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</si>
  <si>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</si>
  <si>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</si>
  <si>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</si>
  <si>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</si>
  <si>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</si>
  <si>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</si>
  <si>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</si>
  <si>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</si>
  <si>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</si>
  <si>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</si>
  <si>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</si>
  <si>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</si>
  <si>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</si>
  <si>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</si>
  <si>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</si>
  <si>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</si>
  <si>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</si>
  <si>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</si>
  <si>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</si>
  <si>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</si>
  <si>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</si>
  <si>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</si>
  <si>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</si>
  <si>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</si>
  <si>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</si>
  <si>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</si>
  <si>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</si>
  <si>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</si>
  <si>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</si>
  <si>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</si>
  <si>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</si>
  <si>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</si>
  <si>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</si>
  <si>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</si>
  <si>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</si>
  <si>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</si>
  <si>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</si>
  <si>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</si>
  <si>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</si>
  <si>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</si>
  <si>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</si>
  <si>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</si>
  <si>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</si>
  <si>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</si>
  <si>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</si>
  <si>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</si>
  <si>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</si>
  <si>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</si>
  <si>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</si>
  <si>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</si>
  <si>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</si>
  <si>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</si>
  <si>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</si>
  <si>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</si>
  <si>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</si>
  <si>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</si>
  <si>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</si>
  <si>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</si>
  <si>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</si>
  <si>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</si>
  <si>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</si>
  <si>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</si>
  <si>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</si>
  <si>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</si>
  <si>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</si>
  <si>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</si>
  <si>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</si>
  <si>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</si>
  <si>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</si>
  <si>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</si>
  <si>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</si>
  <si>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</si>
  <si>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</si>
  <si>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</si>
  <si>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</si>
  <si>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</si>
  <si>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</si>
  <si>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</si>
  <si>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</si>
  <si>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</si>
  <si>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</si>
  <si>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</si>
  <si>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</si>
  <si>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</si>
  <si>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</si>
  <si>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</si>
  <si>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</si>
  <si>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</si>
  <si>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</si>
  <si>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</si>
  <si>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</si>
  <si>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</si>
  <si>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</si>
  <si>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</si>
  <si>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</si>
  <si>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</si>
  <si>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</si>
  <si>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</si>
  <si>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</si>
  <si>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</si>
  <si>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</si>
  <si>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</si>
  <si>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</si>
  <si>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</si>
  <si>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</si>
  <si>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</si>
  <si>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</si>
  <si>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</si>
  <si>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</si>
  <si>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</si>
  <si>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</si>
  <si>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</si>
  <si>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</si>
  <si>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</si>
  <si>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</si>
  <si>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</si>
  <si>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</si>
  <si>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</si>
  <si>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</si>
  <si>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</si>
  <si>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</si>
  <si>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</si>
  <si>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</si>
  <si>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</si>
  <si>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</si>
  <si>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</si>
  <si>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</si>
  <si>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</si>
  <si>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</si>
  <si>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</si>
  <si>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</si>
  <si>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</si>
  <si>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</si>
  <si>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</si>
  <si>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</si>
  <si>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</si>
  <si>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</si>
  <si>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</si>
  <si>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</si>
  <si>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</si>
  <si>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</si>
  <si>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</si>
  <si>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</si>
  <si>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</si>
  <si>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</si>
  <si>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</si>
  <si>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</si>
  <si>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</si>
  <si>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</si>
  <si>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</si>
  <si>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</si>
  <si>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</si>
  <si>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</si>
  <si>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</si>
  <si>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</si>
  <si>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</si>
  <si>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</si>
  <si>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</si>
  <si>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</si>
  <si>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</si>
  <si>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</si>
  <si>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</si>
  <si>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</si>
  <si>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</si>
  <si>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</si>
  <si>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</si>
  <si>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</si>
  <si>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</si>
  <si>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</si>
  <si>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</si>
  <si>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</si>
  <si>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</si>
  <si>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</si>
  <si>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</si>
  <si>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</si>
  <si>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</si>
  <si>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</si>
  <si>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</si>
  <si>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</si>
  <si>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</si>
  <si>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</si>
  <si>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</si>
  <si>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</si>
  <si>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</si>
  <si>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</si>
  <si>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</si>
  <si>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</si>
  <si>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</si>
  <si>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</si>
  <si>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</si>
  <si>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</si>
  <si>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</si>
  <si>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</si>
  <si>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</si>
  <si>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</si>
  <si>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</si>
  <si>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</si>
  <si>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</si>
  <si>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</si>
  <si>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</si>
  <si>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</si>
  <si>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</si>
  <si>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</si>
  <si>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</si>
  <si>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</si>
  <si>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</si>
  <si>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</si>
  <si>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</si>
  <si>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</si>
  <si>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</si>
  <si>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</si>
  <si>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</si>
  <si>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</si>
  <si>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</si>
  <si>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</si>
  <si>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</si>
  <si>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</si>
  <si>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</si>
  <si>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</si>
  <si>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</si>
  <si>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</si>
  <si>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</si>
  <si>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</si>
  <si>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</si>
  <si>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</si>
  <si>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</si>
  <si>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</si>
  <si>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</si>
  <si>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</si>
  <si>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</si>
  <si>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</si>
  <si>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</si>
  <si>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</si>
  <si>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</si>
  <si>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</si>
  <si>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</si>
  <si>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</si>
  <si>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</si>
  <si>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</si>
  <si>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</si>
  <si>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</si>
  <si>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</si>
  <si>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</si>
  <si>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</si>
  <si>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</si>
  <si>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</si>
  <si>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</si>
  <si>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</si>
  <si>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</si>
  <si>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</si>
  <si>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</si>
  <si>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</si>
  <si>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</si>
  <si>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</si>
  <si>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</si>
  <si>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</si>
  <si>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</si>
  <si>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</si>
  <si>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</si>
  <si>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</si>
  <si>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</si>
  <si>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</si>
  <si>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</si>
  <si>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</si>
  <si>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</si>
  <si>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</si>
  <si>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</si>
  <si>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</si>
  <si>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</si>
  <si>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</si>
  <si>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</si>
  <si>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</si>
  <si>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</si>
  <si>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</si>
  <si>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</si>
  <si>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</si>
  <si>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</si>
  <si>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</si>
  <si>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</si>
  <si>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</si>
  <si>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</si>
  <si>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</si>
  <si>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</si>
  <si>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</si>
  <si>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</si>
  <si>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</si>
  <si>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</si>
  <si>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</si>
  <si>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</si>
  <si>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</si>
  <si>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</si>
  <si>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</si>
  <si>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</si>
  <si>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</si>
  <si>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</si>
  <si>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</si>
  <si>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</si>
  <si>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</si>
  <si>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</si>
  <si>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</si>
  <si>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</si>
  <si>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</si>
  <si>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</si>
  <si>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</si>
  <si>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</si>
  <si>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</si>
  <si>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</si>
  <si>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</si>
  <si>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</si>
  <si>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</si>
  <si>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</si>
  <si>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</si>
  <si>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</si>
  <si>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</si>
  <si>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</si>
  <si>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</si>
  <si>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</si>
  <si>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</si>
  <si>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</si>
  <si>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</si>
  <si>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</si>
  <si>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</si>
  <si>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</si>
  <si>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</si>
  <si>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</si>
  <si>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</si>
  <si>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</si>
  <si>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</si>
  <si>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</si>
  <si>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</si>
  <si>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</si>
  <si>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</si>
  <si>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</si>
  <si>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</si>
  <si>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</si>
  <si>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</si>
  <si>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</si>
  <si>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</si>
  <si>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</si>
  <si>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</si>
  <si>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</si>
  <si>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</si>
  <si>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</si>
  <si>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</si>
  <si>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</si>
  <si>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</si>
  <si>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</si>
  <si>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</si>
  <si>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</si>
  <si>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</si>
  <si>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</si>
  <si>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</si>
  <si>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</si>
  <si>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</si>
  <si>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</si>
  <si>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</si>
  <si>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</si>
  <si>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</si>
  <si>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</si>
  <si>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</si>
  <si>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</si>
  <si>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</si>
  <si>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</si>
  <si>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</si>
  <si>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</si>
  <si>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</si>
  <si>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</si>
  <si>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</si>
  <si>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</si>
  <si>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</si>
  <si>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</si>
  <si>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</si>
  <si>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</si>
  <si>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</si>
  <si>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</si>
  <si>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</si>
  <si>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</si>
  <si>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</si>
  <si>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</si>
  <si>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</si>
  <si>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</si>
  <si>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</si>
  <si>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</si>
  <si>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</si>
  <si>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</si>
  <si>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</si>
  <si>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</si>
  <si>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</si>
  <si>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</si>
  <si>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</si>
  <si>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</si>
  <si>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</si>
  <si>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</si>
  <si>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</si>
  <si>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</si>
  <si>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</si>
  <si>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</si>
  <si>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</si>
  <si>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</si>
  <si>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</si>
  <si>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</si>
  <si>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</si>
  <si>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</si>
  <si>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</si>
  <si>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</si>
  <si>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</si>
  <si>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</si>
  <si>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</si>
  <si>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</si>
  <si>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</si>
  <si>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</si>
  <si>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</si>
  <si>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</si>
  <si>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</si>
  <si>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</si>
  <si>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</si>
  <si>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</si>
  <si>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</si>
  <si>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</si>
  <si>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</si>
  <si>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</si>
  <si>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</si>
  <si>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</si>
  <si>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</si>
  <si>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</si>
  <si>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</si>
  <si>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</si>
  <si>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</si>
  <si>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</si>
  <si>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</si>
  <si>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</si>
  <si>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</si>
  <si>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</si>
  <si>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</si>
  <si>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</si>
  <si>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</si>
  <si>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</si>
  <si>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</si>
  <si>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</si>
  <si>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</si>
  <si>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</si>
  <si>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</si>
  <si>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</si>
  <si>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</si>
  <si>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</si>
  <si>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</si>
  <si>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</si>
  <si>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</si>
  <si>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</si>
  <si>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</si>
  <si>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</si>
  <si>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</si>
  <si>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</si>
  <si>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</si>
  <si>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</si>
  <si>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</si>
  <si>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</si>
  <si>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</si>
  <si>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</si>
  <si>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</si>
  <si>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</si>
  <si>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</si>
  <si>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</si>
  <si>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</si>
  <si>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</si>
  <si>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</si>
  <si>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</si>
  <si>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</si>
  <si>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</si>
  <si>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</si>
  <si>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</si>
  <si>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</si>
  <si>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</si>
  <si>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</si>
  <si>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</si>
  <si>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</si>
  <si>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</si>
  <si>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</si>
  <si>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</si>
  <si>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</si>
  <si>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</si>
  <si>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</si>
  <si>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</si>
  <si>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</si>
  <si>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</si>
  <si>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</si>
  <si>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</si>
  <si>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</si>
  <si>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</si>
  <si>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</si>
  <si>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</si>
  <si>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</si>
  <si>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</si>
  <si>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</si>
  <si>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</si>
  <si>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</si>
  <si>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</si>
  <si>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</si>
  <si>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</si>
  <si>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</si>
  <si>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</si>
  <si>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</si>
  <si>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</si>
  <si>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</si>
  <si>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</si>
  <si>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</si>
  <si>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</si>
  <si>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</si>
  <si>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</si>
  <si>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</si>
  <si>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</si>
  <si>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</si>
  <si>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</si>
  <si>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</si>
  <si>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</si>
  <si>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</si>
  <si>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</si>
  <si>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</si>
  <si>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</si>
  <si>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</si>
  <si>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</si>
  <si>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</si>
  <si>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</si>
  <si>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</si>
  <si>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</si>
  <si>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</si>
  <si>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</si>
  <si>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</si>
  <si>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</si>
  <si>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</si>
  <si>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</si>
  <si>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</si>
  <si>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</si>
  <si>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</si>
  <si>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</si>
  <si>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</si>
  <si>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</si>
  <si>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</si>
  <si>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</si>
  <si>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</si>
  <si>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</si>
  <si>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</si>
  <si>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</si>
  <si>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</si>
  <si>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</si>
  <si>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</si>
  <si>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</si>
  <si>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</si>
  <si>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</si>
  <si>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</si>
  <si>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</si>
  <si>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</si>
  <si>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</si>
  <si>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</si>
  <si>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</si>
  <si>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</si>
  <si>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</si>
  <si>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</si>
  <si>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</si>
  <si>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</si>
  <si>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</si>
  <si>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</si>
  <si>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</si>
  <si>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</si>
  <si>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</si>
  <si>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</si>
  <si>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</si>
  <si>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</si>
  <si>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</si>
  <si>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</si>
  <si>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</si>
  <si>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</si>
  <si>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</si>
  <si>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</si>
  <si>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</si>
  <si>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</si>
  <si>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</si>
  <si>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</si>
  <si>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</si>
  <si>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</si>
  <si>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</si>
  <si>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</si>
  <si>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</si>
  <si>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</si>
  <si>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</si>
  <si>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</si>
  <si>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</si>
  <si>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</si>
  <si>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</si>
  <si>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</si>
  <si>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</si>
  <si>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</si>
  <si>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</si>
  <si>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</si>
  <si>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</si>
  <si>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</si>
  <si>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</si>
  <si>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</si>
  <si>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</si>
  <si>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</si>
  <si>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</si>
  <si>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</si>
  <si>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</si>
  <si>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</si>
  <si>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</si>
  <si>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</si>
  <si>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</si>
  <si>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</si>
  <si>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</si>
  <si>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</si>
  <si>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</si>
  <si>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</si>
  <si>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</si>
  <si>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</si>
  <si>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</si>
  <si>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</si>
  <si>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</si>
  <si>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</si>
  <si>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</si>
  <si>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</si>
  <si>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</si>
  <si>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</si>
  <si>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</si>
  <si>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</si>
  <si>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</si>
  <si>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</si>
  <si>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</si>
  <si>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</si>
  <si>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</si>
  <si>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</si>
  <si>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</si>
  <si>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</si>
  <si>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</si>
  <si>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</si>
  <si>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</si>
  <si>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</si>
  <si>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</si>
  <si>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</si>
  <si>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</si>
  <si>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</si>
  <si>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</si>
  <si>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</si>
  <si>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</si>
  <si>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</si>
  <si>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</si>
  <si>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</si>
  <si>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</si>
  <si>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</si>
  <si>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</si>
  <si>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</si>
  <si>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</si>
  <si>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</si>
  <si>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</si>
  <si>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</si>
  <si>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</si>
  <si>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</si>
  <si>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</si>
  <si>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</si>
  <si>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</si>
  <si>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</si>
  <si>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</si>
  <si>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</si>
  <si>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</si>
  <si>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</si>
  <si>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</si>
  <si>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</si>
  <si>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</si>
  <si>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</si>
  <si>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</si>
  <si>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</si>
  <si>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</si>
  <si>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</si>
  <si>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</si>
  <si>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</si>
  <si>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</si>
  <si>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</si>
  <si>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</si>
  <si>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</si>
  <si>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</si>
  <si>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</si>
  <si>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</si>
  <si>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</si>
  <si>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</si>
  <si>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</si>
  <si>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</si>
  <si>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</si>
  <si>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</si>
  <si>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</si>
  <si>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</si>
  <si>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</si>
  <si>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</si>
  <si>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</si>
  <si>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</si>
  <si>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</si>
  <si>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</si>
  <si>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</si>
  <si>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</si>
  <si>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</si>
  <si>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</si>
  <si>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</si>
  <si>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</si>
  <si>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</si>
  <si>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</si>
  <si>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</si>
  <si>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</si>
  <si>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</si>
  <si>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</si>
  <si>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</si>
  <si>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</si>
  <si>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</si>
  <si>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</si>
  <si>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</si>
  <si>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</si>
  <si>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</si>
  <si>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</si>
  <si>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</si>
  <si>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</si>
  <si>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</si>
  <si>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</si>
  <si>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</si>
  <si>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</si>
  <si>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</si>
  <si>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</si>
  <si>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</si>
  <si>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</si>
  <si>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</si>
  <si>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</si>
  <si>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</si>
  <si>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</si>
  <si>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</si>
  <si>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</si>
  <si>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</si>
  <si>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</si>
  <si>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</si>
  <si>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</si>
  <si>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</si>
  <si>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</si>
  <si>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</si>
  <si>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</si>
  <si>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</si>
  <si>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</si>
  <si>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</si>
  <si>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</si>
  <si>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</si>
  <si>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</si>
  <si>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</si>
  <si>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</si>
  <si>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</si>
  <si>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</si>
  <si>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</si>
  <si>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</si>
  <si>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</si>
  <si>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</si>
  <si>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</si>
  <si>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</si>
  <si>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</si>
  <si>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</si>
  <si>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</si>
  <si>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</si>
  <si>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</si>
  <si>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</si>
  <si>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</si>
  <si>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</si>
  <si>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</si>
  <si>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</si>
  <si>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</si>
  <si>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</si>
  <si>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</si>
  <si>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</si>
  <si>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</si>
  <si>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</si>
  <si>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</si>
  <si>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</si>
  <si>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</si>
  <si>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</si>
  <si>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</si>
  <si>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</si>
  <si>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</si>
  <si>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</si>
  <si>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</si>
  <si>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</si>
  <si>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</si>
  <si>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</si>
  <si>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</si>
  <si>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</si>
  <si>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</si>
  <si>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</si>
  <si>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</si>
  <si>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</si>
  <si>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</si>
  <si>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</si>
  <si>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</si>
  <si>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</si>
  <si>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</si>
  <si>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</si>
  <si>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</si>
  <si>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</si>
  <si>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</si>
  <si>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</si>
  <si>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</si>
  <si>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</si>
  <si>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</si>
  <si>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</si>
  <si>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</si>
  <si>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</si>
  <si>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</si>
  <si>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</si>
  <si>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</si>
  <si>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</si>
  <si>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</si>
  <si>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</si>
  <si>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</si>
  <si>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</si>
  <si>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</si>
  <si>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</si>
  <si>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</si>
  <si>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</si>
  <si>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</si>
  <si>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</si>
  <si>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</si>
  <si>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</si>
  <si>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</si>
  <si>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</si>
  <si>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</si>
  <si>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</si>
  <si>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</si>
  <si>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</si>
  <si>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</si>
  <si>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</si>
  <si>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</si>
  <si>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</si>
  <si>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</si>
  <si>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</si>
  <si>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</si>
  <si>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</si>
  <si>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</si>
  <si>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</si>
  <si>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</si>
  <si>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</si>
  <si>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</si>
  <si>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</si>
  <si>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</si>
  <si>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</si>
  <si>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</si>
  <si>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</si>
  <si>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</si>
  <si>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</si>
  <si>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</si>
  <si>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</si>
  <si>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</si>
  <si>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</si>
  <si>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</si>
  <si>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</si>
  <si>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</si>
  <si>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</si>
  <si>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</si>
  <si>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</si>
  <si>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</si>
  <si>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</si>
  <si>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</si>
  <si>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</si>
  <si>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</si>
  <si>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</si>
  <si>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</si>
  <si>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</si>
  <si>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</si>
  <si>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</si>
  <si>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</si>
  <si>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</si>
  <si>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</si>
  <si>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</si>
  <si>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</si>
  <si>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</si>
  <si>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</si>
  <si>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</si>
  <si>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</si>
  <si>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</si>
  <si>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</si>
  <si>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</si>
  <si>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</si>
  <si>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</si>
  <si>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</si>
  <si>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</si>
  <si>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</si>
  <si>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</si>
  <si>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</si>
  <si>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</si>
  <si>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</si>
  <si>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</si>
  <si>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</si>
  <si>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</si>
  <si>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</si>
  <si>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</si>
  <si>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</si>
  <si>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</si>
  <si>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</si>
  <si>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</si>
  <si>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</si>
  <si>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</si>
  <si>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</si>
  <si>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</si>
  <si>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</si>
  <si>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</si>
  <si>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</si>
  <si>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</si>
  <si>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</si>
  <si>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</si>
  <si>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</si>
  <si>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</si>
  <si>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</si>
  <si>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</si>
  <si>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</si>
  <si>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</si>
  <si>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</si>
  <si>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</si>
  <si>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</si>
  <si>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</si>
  <si>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</si>
  <si>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</si>
  <si>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</si>
  <si>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</si>
  <si>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</si>
  <si>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</si>
  <si>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</si>
  <si>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</si>
  <si>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</si>
  <si>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</si>
  <si>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</si>
  <si>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</si>
  <si>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</si>
  <si>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</si>
  <si>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</si>
  <si>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</si>
  <si>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</si>
  <si>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</si>
  <si>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</si>
  <si>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</si>
  <si>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</si>
  <si>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</si>
  <si>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</si>
  <si>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</si>
  <si>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</si>
  <si>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</si>
  <si>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</si>
  <si>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</si>
  <si>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</si>
  <si>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</si>
  <si>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</si>
  <si>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</si>
  <si>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</si>
  <si>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</si>
  <si>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</si>
  <si>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</si>
  <si>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</si>
  <si>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</si>
  <si>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</si>
  <si>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</si>
  <si>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</si>
  <si>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</si>
  <si>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</si>
  <si>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</si>
  <si>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</si>
  <si>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</si>
  <si>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</si>
  <si>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</si>
  <si>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</si>
  <si>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</si>
  <si>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</si>
  <si>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</si>
  <si>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</si>
  <si>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</si>
  <si>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</si>
  <si>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</si>
  <si>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</si>
  <si>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</si>
  <si>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</si>
  <si>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</si>
  <si>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</si>
  <si>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</si>
  <si>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</si>
  <si>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</si>
  <si>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</si>
  <si>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</si>
  <si>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</si>
  <si>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</si>
  <si>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</si>
  <si>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</si>
  <si>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</si>
  <si>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</si>
  <si>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</si>
  <si>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</si>
  <si>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</si>
  <si>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</si>
  <si>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</si>
  <si>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</si>
  <si>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</si>
  <si>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</si>
  <si>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</si>
  <si>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</si>
  <si>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</si>
  <si>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</si>
  <si>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</si>
  <si>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</si>
  <si>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</si>
  <si>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</si>
  <si>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</si>
  <si>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</si>
  <si>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</si>
  <si>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</si>
  <si>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</si>
  <si>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</si>
  <si>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</si>
  <si>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</si>
  <si>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</si>
  <si>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</si>
  <si>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</si>
  <si>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</si>
  <si>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</si>
  <si>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</si>
  <si>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</si>
  <si>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</si>
  <si>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</si>
  <si>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</si>
  <si>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</si>
  <si>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</si>
  <si>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</si>
  <si>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</si>
  <si>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</si>
  <si>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</si>
  <si>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</si>
  <si>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</si>
  <si>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</si>
  <si>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</si>
  <si>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</si>
  <si>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</si>
  <si>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</si>
  <si>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</si>
  <si>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</si>
  <si>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</si>
  <si>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</si>
  <si>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</si>
  <si>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</si>
  <si>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</si>
  <si>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</si>
  <si>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</si>
  <si>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</si>
  <si>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</si>
  <si>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</si>
  <si>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</si>
  <si>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</si>
  <si>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</si>
  <si>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</si>
  <si>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</si>
  <si>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</si>
  <si>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</si>
  <si>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</si>
  <si>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</si>
  <si>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</si>
  <si>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</si>
  <si>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</si>
  <si>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</si>
  <si>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</si>
  <si>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</si>
  <si>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</si>
  <si>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</si>
  <si>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</si>
  <si>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</si>
  <si>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</si>
  <si>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</si>
  <si>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</si>
  <si>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</si>
  <si>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</si>
  <si>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</si>
  <si>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</si>
  <si>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</si>
  <si>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</si>
  <si>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</si>
  <si>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</si>
  <si>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</si>
  <si>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</si>
  <si>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</si>
  <si>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</si>
  <si>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</si>
  <si>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</si>
  <si>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</si>
  <si>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</si>
  <si>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</si>
  <si>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</si>
  <si>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</si>
  <si>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</si>
  <si>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</si>
  <si>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</si>
  <si>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</si>
  <si>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</si>
  <si>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</si>
  <si>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</si>
  <si>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</si>
  <si>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</si>
  <si>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</si>
  <si>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</si>
  <si>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</si>
  <si>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</si>
  <si>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</si>
  <si>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</si>
  <si>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</si>
  <si>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</si>
  <si>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</si>
  <si>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</si>
  <si>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</si>
  <si>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</si>
  <si>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</si>
  <si>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</si>
  <si>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</si>
  <si>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</si>
  <si>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</si>
  <si>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</si>
  <si>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</si>
  <si>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</si>
  <si>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</si>
  <si>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</si>
  <si>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</si>
  <si>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</si>
  <si>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</si>
  <si>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</si>
  <si>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</si>
  <si>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</si>
  <si>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</si>
  <si>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</si>
  <si>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</si>
  <si>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</si>
  <si>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</si>
  <si>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</si>
  <si>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</si>
  <si>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</si>
  <si>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</si>
  <si>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</si>
  <si>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</si>
  <si>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</si>
  <si>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</si>
  <si>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</si>
  <si>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</si>
  <si>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</si>
  <si>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</si>
  <si>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</si>
  <si>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</si>
  <si>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</si>
  <si>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</si>
  <si>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</si>
  <si>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</si>
  <si>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</si>
  <si>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</si>
  <si>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</si>
  <si>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</si>
  <si>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</si>
  <si>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</si>
  <si>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</si>
  <si>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</si>
  <si>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</si>
  <si>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</si>
  <si>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</si>
  <si>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</si>
  <si>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</si>
  <si>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</si>
  <si>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</si>
  <si>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</si>
  <si>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</si>
  <si>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</si>
  <si>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</si>
  <si>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</si>
  <si>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</si>
  <si>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</si>
  <si>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</si>
  <si>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</si>
  <si>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</si>
  <si>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</si>
  <si>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</si>
  <si>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</si>
  <si>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</si>
  <si>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</si>
  <si>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</si>
  <si>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</si>
  <si>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</si>
  <si>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</si>
  <si>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</si>
  <si>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</si>
  <si>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</si>
  <si>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</si>
  <si>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</si>
  <si>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</si>
  <si>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</si>
  <si>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</si>
  <si>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</si>
  <si>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</si>
  <si>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</si>
  <si>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</si>
  <si>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</si>
  <si>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</si>
  <si>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</si>
  <si>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</si>
  <si>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</si>
  <si>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</si>
  <si>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</si>
  <si>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</si>
  <si>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</si>
  <si>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</si>
  <si>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</si>
  <si>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</si>
  <si>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</si>
  <si>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</si>
  <si>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</si>
  <si>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</si>
  <si>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</si>
  <si>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</si>
  <si>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</si>
  <si>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</si>
  <si>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</si>
  <si>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</si>
  <si>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</si>
  <si>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</si>
  <si>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</si>
  <si>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</si>
  <si>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</si>
  <si>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</si>
  <si>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</si>
  <si>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</si>
  <si>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</si>
  <si>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</si>
  <si>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</si>
  <si>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</si>
  <si>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</si>
  <si>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</si>
  <si>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</si>
  <si>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</si>
  <si>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</si>
  <si>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</si>
  <si>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</si>
  <si>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</si>
  <si>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</si>
  <si>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</si>
  <si>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</si>
  <si>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</si>
  <si>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</si>
  <si>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</si>
  <si>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</si>
  <si>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</si>
  <si>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</si>
  <si>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</si>
  <si>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</si>
  <si>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</si>
  <si>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</si>
  <si>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</si>
  <si>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</si>
  <si>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</si>
  <si>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</si>
  <si>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</si>
  <si>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</si>
  <si>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</si>
  <si>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</si>
  <si>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</si>
  <si>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</si>
  <si>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</si>
  <si>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</si>
  <si>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</si>
  <si>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</si>
  <si>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</si>
  <si>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</si>
  <si>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</si>
  <si>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</si>
  <si>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</si>
  <si>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</si>
  <si>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</si>
  <si>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</si>
  <si>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</si>
  <si>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</si>
  <si>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</si>
  <si>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</si>
  <si>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</si>
  <si>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</si>
  <si>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</si>
  <si>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</si>
  <si>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</si>
  <si>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</si>
  <si>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</si>
  <si>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</si>
  <si>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</si>
  <si>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</si>
  <si>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</si>
  <si>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</si>
  <si>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</si>
  <si>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</si>
  <si>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</si>
  <si>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</si>
  <si>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</si>
  <si>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</si>
  <si>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</si>
  <si>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</si>
  <si>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</si>
  <si>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</si>
  <si>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</si>
  <si>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</si>
  <si>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</si>
  <si>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</si>
  <si>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</si>
  <si>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</si>
  <si>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</si>
  <si>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</si>
  <si>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</si>
  <si>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</si>
  <si>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</si>
  <si>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</si>
  <si>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</si>
  <si>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</si>
  <si>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</si>
  <si>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</si>
  <si>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</si>
  <si>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</si>
  <si>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</si>
  <si>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</si>
  <si>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</si>
  <si>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</si>
  <si>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</si>
  <si>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</si>
  <si>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</si>
  <si>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</si>
  <si>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</si>
  <si>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</si>
  <si>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</si>
  <si>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</si>
  <si>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</si>
  <si>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</si>
  <si>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</si>
  <si>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</si>
  <si>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</si>
  <si>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</si>
  <si>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</si>
  <si>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</si>
  <si>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</si>
  <si>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</si>
  <si>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</si>
  <si>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</si>
  <si>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</si>
  <si>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</si>
  <si>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</si>
  <si>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</si>
  <si>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</si>
  <si>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</si>
  <si>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</si>
  <si>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</si>
  <si>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</si>
  <si>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</si>
  <si>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</si>
  <si>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</si>
  <si>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</si>
  <si>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</si>
  <si>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</si>
  <si>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</si>
  <si>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</si>
  <si>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</si>
  <si>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</si>
  <si>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</si>
  <si>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</si>
  <si>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</si>
  <si>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</si>
  <si>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</si>
  <si>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</si>
  <si>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</si>
  <si>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</si>
  <si>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</si>
  <si>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</si>
  <si>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</si>
  <si>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</si>
  <si>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</si>
  <si>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</si>
  <si>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</si>
  <si>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</si>
  <si>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</si>
  <si>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</si>
  <si>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</si>
  <si>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</si>
  <si>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</si>
  <si>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</si>
  <si>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</si>
  <si>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</si>
  <si>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</si>
  <si>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</si>
  <si>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</si>
  <si>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</si>
  <si>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</si>
  <si>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</si>
  <si>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</si>
  <si>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</si>
  <si>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</si>
  <si>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</si>
  <si>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</si>
  <si>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</si>
  <si>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</si>
  <si>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</si>
  <si>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</si>
  <si>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</si>
  <si>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</si>
  <si>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</si>
  <si>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</si>
  <si>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</si>
  <si>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</si>
  <si>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</si>
  <si>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</si>
  <si>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</si>
  <si>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</si>
  <si>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</si>
  <si>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</si>
  <si>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</si>
  <si>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</si>
  <si>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</si>
  <si>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</si>
  <si>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</si>
  <si>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</si>
  <si>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</si>
  <si>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</si>
  <si>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</si>
  <si>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</si>
  <si>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</si>
  <si>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</si>
  <si>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</si>
  <si>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</si>
  <si>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</si>
  <si>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</si>
  <si>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</si>
  <si>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</si>
  <si>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</si>
  <si>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</si>
  <si>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</si>
  <si>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</si>
  <si>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</si>
  <si>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</si>
  <si>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</si>
  <si>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</si>
  <si>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</si>
  <si>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</si>
  <si>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</si>
  <si>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</si>
  <si>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</si>
  <si>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</si>
  <si>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</si>
  <si>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</si>
  <si>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</si>
  <si>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</si>
  <si>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</si>
  <si>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</si>
  <si>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</si>
  <si>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</si>
  <si>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</si>
  <si>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</si>
  <si>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</si>
  <si>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</si>
  <si>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</si>
  <si>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</si>
  <si>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</si>
  <si>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</si>
  <si>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</si>
  <si>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</si>
  <si>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</si>
  <si>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</si>
  <si>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</si>
  <si>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</si>
  <si>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</si>
  <si>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</si>
  <si>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</si>
  <si>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</si>
  <si>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</si>
  <si>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</si>
  <si>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</si>
  <si>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</si>
  <si>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</si>
  <si>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</si>
  <si>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</si>
  <si>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</si>
  <si>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</si>
  <si>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</si>
  <si>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</si>
  <si>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</si>
  <si>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</si>
  <si>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</si>
  <si>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</si>
  <si>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</si>
  <si>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</si>
  <si>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</si>
  <si>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</si>
  <si>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</si>
  <si>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</si>
  <si>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</si>
  <si>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</si>
  <si>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</si>
  <si>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</si>
  <si>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</si>
  <si>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</si>
  <si>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</si>
  <si>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</si>
  <si>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</si>
  <si>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</si>
  <si>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</si>
  <si>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</si>
  <si>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</si>
  <si>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</si>
  <si>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</si>
  <si>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</si>
  <si>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</si>
  <si>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</si>
  <si>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</si>
  <si>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</si>
  <si>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</si>
  <si>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</si>
  <si>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</si>
  <si>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</si>
  <si>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</si>
  <si>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</si>
  <si>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</si>
  <si>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</si>
  <si>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</si>
  <si>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</si>
  <si>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</si>
  <si>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</si>
  <si>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</si>
  <si>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</si>
  <si>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</si>
  <si>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</si>
  <si>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</si>
  <si>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</si>
  <si>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</si>
  <si>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</si>
  <si>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</si>
  <si>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</si>
  <si>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</si>
  <si>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</si>
  <si>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</si>
  <si>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</si>
  <si>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</si>
  <si>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</si>
  <si>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</si>
  <si>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</si>
  <si>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</si>
  <si>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</si>
  <si>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</si>
  <si>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</si>
  <si>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</si>
  <si>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</si>
  <si>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</si>
  <si>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</si>
  <si>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</si>
  <si>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</si>
  <si>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</si>
  <si>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</si>
  <si>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</si>
  <si>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</si>
  <si>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</si>
  <si>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</si>
  <si>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</si>
  <si>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</si>
  <si>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</si>
  <si>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</si>
  <si>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</si>
  <si>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</si>
  <si>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</si>
  <si>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</si>
  <si>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</si>
  <si>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</si>
  <si>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</si>
  <si>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</si>
  <si>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</si>
  <si>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</si>
  <si>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</si>
  <si>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</si>
  <si>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</si>
  <si>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</si>
  <si>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</si>
  <si>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</si>
  <si>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</si>
  <si>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</si>
  <si>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</si>
  <si>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</si>
  <si>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</si>
  <si>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</si>
  <si>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</si>
  <si>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</si>
  <si>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</si>
  <si>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</si>
  <si>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</si>
  <si>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</si>
  <si>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</si>
  <si>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</si>
  <si>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</si>
  <si>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</si>
  <si>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</si>
  <si>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</si>
  <si>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</si>
  <si>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</si>
  <si>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</si>
  <si>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</si>
  <si>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</si>
  <si>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</si>
  <si>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</si>
  <si>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</si>
  <si>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</si>
  <si>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</si>
  <si>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</si>
  <si>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</si>
  <si>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</si>
  <si>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</si>
  <si>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</si>
  <si>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</si>
  <si>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</si>
  <si>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</si>
  <si>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</si>
  <si>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</si>
  <si>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</si>
  <si>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</si>
  <si>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</si>
  <si>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</si>
  <si>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</si>
  <si>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</si>
  <si>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</si>
  <si>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</si>
  <si>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</si>
  <si>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</si>
  <si>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</si>
  <si>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</si>
  <si>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</si>
  <si>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</si>
  <si>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</si>
  <si>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</si>
  <si>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</si>
  <si>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</si>
  <si>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</si>
  <si>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</si>
  <si>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</si>
  <si>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</si>
  <si>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</si>
  <si>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</si>
  <si>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</si>
  <si>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</si>
  <si>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</si>
  <si>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</si>
  <si>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</si>
  <si>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</si>
  <si>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</si>
  <si>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</si>
  <si>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</si>
  <si>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</si>
  <si>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</si>
  <si>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</si>
  <si>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</si>
  <si>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</si>
  <si>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</si>
  <si>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</si>
  <si>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</si>
  <si>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</si>
  <si>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</si>
  <si>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</si>
  <si>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</si>
  <si>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</si>
  <si>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</si>
  <si>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</si>
  <si>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</si>
  <si>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</si>
  <si>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</si>
  <si>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</si>
  <si>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</si>
  <si>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</si>
  <si>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</si>
  <si>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</si>
  <si>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</si>
  <si>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</si>
  <si>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</si>
  <si>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</si>
  <si>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</si>
  <si>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</si>
  <si>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</si>
  <si>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</si>
  <si>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</si>
  <si>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</si>
  <si>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</si>
  <si>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</si>
  <si>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</si>
  <si>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</si>
  <si>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</si>
  <si>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</si>
  <si>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</si>
  <si>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</si>
  <si>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</si>
  <si>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</si>
  <si>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</si>
  <si>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</si>
  <si>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</si>
  <si>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</si>
  <si>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</si>
  <si>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</si>
  <si>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</si>
  <si>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</si>
  <si>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</si>
  <si>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</si>
  <si>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</si>
  <si>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</si>
  <si>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</si>
  <si>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</si>
  <si>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</si>
  <si>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</si>
  <si>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</si>
  <si>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</si>
  <si>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</si>
  <si>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</si>
  <si>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</si>
  <si>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</si>
  <si>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</si>
  <si>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</si>
  <si>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</si>
  <si>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</si>
  <si>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</si>
  <si>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</si>
  <si>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</si>
  <si>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</si>
  <si>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</si>
  <si>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</si>
  <si>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</si>
  <si>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</si>
  <si>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</si>
  <si>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</si>
  <si>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</si>
  <si>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</si>
  <si>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</si>
  <si>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</si>
  <si>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</si>
  <si>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</si>
  <si>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</si>
  <si>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</si>
  <si>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</si>
  <si>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</si>
  <si>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</si>
  <si>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</si>
  <si>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</si>
  <si>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</si>
  <si>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</si>
  <si>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</si>
  <si>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</si>
  <si>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</si>
  <si>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</si>
  <si>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</si>
  <si>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</si>
  <si>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</si>
  <si>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</si>
  <si>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</si>
  <si>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</si>
  <si>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</si>
  <si>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</si>
  <si>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</si>
  <si>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</si>
  <si>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</si>
  <si>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</si>
  <si>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</si>
  <si>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</si>
  <si>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</si>
  <si>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</si>
  <si>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</si>
  <si>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</si>
  <si>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</si>
  <si>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</si>
  <si>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</si>
  <si>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</si>
  <si>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</si>
  <si>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</si>
  <si>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</si>
  <si>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</si>
  <si>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</si>
  <si>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</si>
  <si>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</si>
  <si>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</si>
  <si>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</si>
  <si>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</si>
  <si>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</si>
  <si>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</si>
  <si>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</si>
  <si>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</si>
  <si>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</si>
  <si>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</si>
  <si>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</si>
  <si>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</si>
  <si>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</si>
  <si>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</si>
  <si>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</si>
  <si>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</si>
  <si>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</si>
  <si>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</si>
  <si>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</si>
  <si>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</si>
  <si>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</si>
  <si>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</si>
  <si>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</si>
  <si>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</si>
  <si>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</si>
  <si>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</si>
  <si>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</si>
  <si>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</si>
  <si>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</si>
  <si>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</si>
  <si>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</si>
  <si>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</si>
  <si>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</si>
  <si>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</si>
  <si>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</si>
  <si>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</si>
  <si>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</si>
  <si>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</si>
  <si>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</si>
  <si>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</si>
  <si>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</si>
  <si>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</si>
  <si>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</si>
  <si>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</si>
  <si>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</si>
  <si>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</si>
  <si>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</si>
  <si>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</si>
  <si>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</si>
  <si>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</si>
  <si>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</si>
  <si>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</si>
  <si>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</si>
  <si>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</si>
  <si>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</si>
  <si>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</si>
  <si>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</si>
  <si>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</si>
  <si>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</si>
  <si>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</si>
  <si>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</si>
  <si>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</si>
  <si>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</si>
  <si>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</si>
  <si>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</si>
  <si>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</si>
  <si>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</si>
  <si>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</si>
  <si>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</si>
  <si>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</si>
  <si>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</si>
  <si>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</si>
  <si>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</si>
  <si>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</si>
  <si>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</si>
  <si>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</si>
  <si>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</si>
  <si>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</si>
  <si>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</si>
  <si>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</si>
  <si>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</si>
  <si>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</si>
  <si>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</si>
  <si>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</si>
  <si>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</si>
  <si>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</si>
  <si>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</si>
  <si>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</si>
  <si>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</si>
  <si>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</si>
  <si>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</si>
  <si>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</si>
  <si>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</si>
  <si>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</si>
  <si>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</si>
  <si>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</si>
  <si>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</si>
  <si>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</si>
  <si>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</si>
  <si>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</si>
  <si>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</si>
  <si>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</si>
  <si>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</si>
  <si>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</si>
  <si>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</si>
  <si>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</si>
  <si>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</si>
  <si>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</si>
  <si>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</si>
  <si>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</si>
  <si>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</si>
  <si>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</si>
  <si>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</si>
  <si>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</si>
  <si>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</si>
  <si>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</si>
  <si>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</si>
  <si>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</si>
  <si>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</si>
  <si>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</si>
  <si>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</si>
  <si>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</si>
  <si>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</si>
  <si>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</si>
  <si>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</si>
  <si>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</si>
  <si>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</si>
  <si>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</si>
  <si>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</si>
  <si>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</si>
  <si>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</si>
  <si>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</si>
  <si>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</si>
  <si>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</si>
  <si>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</si>
  <si>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</si>
  <si>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</si>
  <si>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</si>
  <si>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</si>
  <si>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</si>
  <si>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</si>
  <si>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</si>
  <si>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</si>
  <si>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</si>
  <si>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</si>
  <si>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</si>
  <si>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</si>
  <si>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</si>
  <si>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</si>
  <si>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</si>
  <si>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</si>
  <si>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</si>
  <si>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</si>
  <si>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</si>
  <si>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</si>
  <si>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</si>
  <si>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</si>
  <si>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</si>
  <si>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</si>
  <si>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</si>
  <si>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</si>
  <si>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</si>
  <si>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</si>
  <si>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</si>
  <si>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</si>
  <si>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</si>
  <si>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</si>
  <si>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</si>
  <si>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</si>
  <si>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</si>
  <si>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</si>
  <si>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</si>
  <si>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</si>
  <si>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</si>
  <si>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</si>
  <si>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</si>
  <si>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</si>
  <si>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</si>
  <si>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</si>
  <si>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</si>
  <si>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</si>
  <si>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</si>
  <si>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</si>
  <si>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</si>
  <si>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</si>
  <si>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</si>
  <si>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</si>
  <si>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</si>
  <si>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</si>
  <si>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</si>
  <si>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</si>
  <si>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</si>
  <si>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</si>
  <si>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</si>
  <si>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</si>
  <si>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</si>
  <si>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</si>
  <si>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</si>
  <si>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</si>
  <si>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</si>
  <si>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</si>
  <si>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</si>
  <si>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</si>
  <si>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</si>
  <si>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</si>
  <si>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</si>
  <si>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</si>
  <si>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</si>
  <si>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</si>
  <si>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</si>
  <si>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</si>
  <si>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</si>
  <si>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</si>
  <si>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</si>
  <si>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</si>
  <si>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</si>
  <si>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</si>
  <si>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</si>
  <si>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</si>
  <si>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</si>
  <si>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</si>
  <si>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</si>
  <si>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</si>
  <si>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</si>
  <si>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</si>
  <si>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</si>
  <si>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</si>
  <si>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</si>
  <si>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</si>
  <si>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</si>
  <si>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</si>
  <si>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</si>
  <si>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</si>
  <si>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</si>
  <si>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</si>
  <si>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</si>
  <si>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</si>
  <si>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</si>
  <si>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</si>
  <si>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</si>
  <si>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</si>
  <si>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</si>
  <si>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</si>
  <si>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</si>
  <si>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</si>
  <si>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</si>
  <si>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</si>
  <si>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</si>
  <si>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</si>
  <si>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</si>
  <si>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</si>
  <si>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</si>
  <si>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</si>
  <si>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</si>
  <si>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</si>
  <si>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</si>
  <si>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</si>
  <si>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</si>
  <si>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</si>
  <si>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</si>
  <si>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</si>
  <si>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</si>
  <si>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</si>
  <si>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</si>
  <si>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</si>
  <si>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</si>
  <si>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</si>
  <si>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</si>
  <si>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</si>
  <si>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</si>
  <si>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</si>
  <si>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</si>
  <si>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</si>
  <si>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</si>
  <si>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</si>
  <si>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</si>
  <si>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</si>
  <si>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</si>
  <si>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</si>
  <si>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</si>
  <si>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</si>
  <si>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</si>
  <si>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</si>
  <si>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</si>
  <si>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</si>
  <si>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</si>
  <si>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</si>
  <si>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</si>
  <si>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</si>
  <si>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</si>
  <si>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</si>
  <si>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</si>
  <si>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</si>
  <si>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</si>
  <si>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</si>
  <si>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</si>
  <si>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</si>
  <si>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</si>
  <si>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</si>
  <si>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</si>
  <si>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</si>
  <si>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</si>
  <si>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</si>
  <si>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</si>
  <si>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</si>
  <si>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</si>
  <si>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</si>
  <si>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</si>
  <si>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</si>
  <si>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</si>
  <si>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</si>
  <si>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</si>
  <si>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</si>
  <si>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</si>
  <si>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</si>
  <si>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</si>
  <si>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</si>
  <si>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</si>
  <si>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</si>
  <si>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</si>
  <si>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</si>
  <si>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</si>
  <si>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</si>
  <si>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</si>
  <si>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</si>
  <si>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</si>
  <si>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</si>
  <si>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</si>
  <si>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</si>
  <si>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</si>
  <si>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</si>
  <si>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</si>
  <si>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</si>
  <si>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</si>
  <si>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</si>
  <si>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</si>
  <si>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</si>
  <si>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</si>
  <si>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</si>
  <si>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</si>
  <si>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</si>
  <si>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</si>
  <si>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</si>
  <si>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</si>
  <si>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</si>
  <si>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</si>
  <si>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</si>
  <si>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</si>
  <si>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</si>
  <si>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</si>
  <si>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</si>
  <si>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</si>
  <si>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</si>
  <si>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</si>
  <si>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</si>
  <si>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</si>
  <si>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</si>
  <si>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</si>
  <si>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</si>
  <si>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</si>
  <si>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</si>
  <si>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</si>
  <si>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</si>
  <si>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</si>
  <si>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</si>
  <si>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</si>
  <si>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</si>
  <si>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</si>
  <si>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</si>
  <si>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</si>
  <si>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</si>
  <si>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</si>
  <si>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</si>
  <si>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</si>
  <si>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</si>
  <si>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</si>
  <si>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</si>
  <si>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</si>
  <si>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</si>
  <si>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</si>
  <si>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</si>
  <si>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</si>
  <si>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</si>
  <si>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</si>
  <si>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</si>
  <si>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</si>
  <si>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</si>
  <si>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</si>
  <si>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</si>
  <si>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</si>
  <si>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</si>
  <si>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</si>
  <si>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</si>
  <si>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</si>
  <si>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</si>
  <si>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</si>
  <si>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</si>
  <si>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</si>
  <si>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</si>
  <si>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</si>
  <si>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</si>
  <si>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</si>
  <si>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</si>
  <si>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</si>
  <si>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</si>
  <si>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</si>
  <si>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</si>
  <si>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</si>
  <si>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</si>
  <si>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</si>
  <si>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</si>
  <si>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</si>
  <si>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</si>
  <si>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</si>
  <si>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</si>
  <si>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</si>
  <si>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</si>
  <si>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</si>
  <si>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</si>
  <si>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</si>
  <si>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</si>
  <si>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</si>
  <si>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</si>
  <si>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</si>
  <si>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</si>
  <si>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</si>
  <si>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</si>
  <si>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</si>
  <si>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</si>
  <si>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</si>
  <si>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</si>
  <si>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</si>
  <si>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</si>
  <si>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</si>
  <si>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</si>
  <si>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</si>
  <si>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</si>
  <si>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</si>
  <si>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</si>
  <si>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</si>
  <si>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</si>
  <si>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</si>
  <si>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</si>
  <si>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</si>
  <si>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</si>
  <si>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</si>
  <si>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</si>
  <si>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</si>
  <si>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</si>
  <si>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</si>
  <si>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</si>
  <si>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</si>
  <si>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</si>
  <si>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</si>
  <si>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</si>
  <si>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</si>
  <si>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</si>
  <si>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</si>
  <si>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</si>
  <si>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</si>
  <si>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</si>
  <si>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</si>
  <si>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</si>
  <si>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</si>
  <si>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</si>
  <si>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</si>
  <si>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</si>
  <si>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</si>
  <si>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</si>
  <si>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</si>
  <si>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</si>
  <si>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</si>
  <si>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</si>
  <si>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</si>
  <si>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</si>
  <si>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</si>
  <si>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</si>
  <si>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</si>
  <si>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</si>
  <si>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</si>
  <si>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</si>
  <si>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</si>
  <si>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</si>
  <si>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</si>
  <si>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</si>
  <si>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</si>
  <si>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</si>
  <si>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</si>
  <si>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</si>
  <si>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</si>
  <si>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</si>
  <si>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</si>
  <si>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</si>
  <si>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</si>
  <si>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</si>
  <si>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</si>
  <si>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</si>
  <si>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</si>
  <si>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</si>
  <si>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</si>
  <si>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</si>
  <si>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</si>
  <si>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</si>
  <si>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</si>
  <si>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</si>
  <si>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</si>
  <si>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</si>
  <si>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</si>
  <si>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</si>
  <si>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</si>
  <si>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</si>
  <si>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</si>
  <si>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</si>
  <si>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</si>
  <si>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</si>
  <si>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</si>
  <si>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</si>
  <si>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</si>
  <si>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</si>
  <si>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</si>
  <si>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</si>
  <si>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</si>
  <si>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</si>
  <si>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</si>
  <si>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</si>
  <si>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</si>
  <si>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</si>
  <si>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</si>
  <si>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</si>
  <si>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</si>
  <si>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</si>
  <si>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</si>
  <si>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</si>
  <si>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</si>
  <si>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</si>
  <si>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</si>
  <si>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</si>
  <si>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</si>
  <si>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</si>
  <si>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</si>
  <si>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</si>
  <si>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</si>
  <si>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</si>
  <si>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</si>
  <si>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</si>
  <si>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</si>
  <si>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</si>
  <si>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</si>
  <si>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</si>
  <si>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</si>
  <si>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</si>
  <si>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</si>
  <si>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</si>
  <si>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</si>
  <si>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</si>
  <si>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</si>
  <si>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</si>
  <si>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</si>
  <si>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</si>
  <si>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</si>
  <si>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</si>
  <si>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</si>
  <si>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</si>
  <si>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</si>
  <si>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</si>
  <si>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</si>
  <si>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</si>
  <si>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</si>
  <si>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</si>
  <si>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</si>
  <si>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</si>
  <si>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</si>
  <si>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</si>
  <si>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</si>
  <si>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</si>
  <si>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</si>
  <si>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</si>
  <si>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</si>
  <si>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</si>
  <si>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</si>
  <si>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</si>
  <si>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</si>
  <si>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</si>
  <si>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</si>
  <si>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</si>
  <si>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</si>
  <si>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</si>
  <si>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Sceco blackout at muzdalifa area and Teams checking ths sites one by one </t>
  </si>
  <si>
    <t xml:space="preserve">TT-20251030-01309 , witing for separate TT </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</si>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</sst>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297.77397291666421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45960.722398495367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45960.722398495367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45960.722398495367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45960.722398495367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45960.722398495367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45960.722398495367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45960.722398495367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45960.722398495367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45960.722398495367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45960.722398495367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45960.722398495367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45960.722398495367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45960.722398495367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45960.722398495367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45960.722398495367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45960.722398495367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45960.722398495367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45960.722398495367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45960.722398495367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45960.722398495367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45960.722398495367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45960.722398495367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45960.722398495367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45960.722398495367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45960.722398495367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45960.722398495367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45960.722398495367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45960.722398495367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45960.722398495367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45960.722398495367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45960.722398495367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45960.722398495367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45960.722398495367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45960.722398495367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45960.722398495367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45960.722398495367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45960.722398495367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45960.722398495367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45960.722398495367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45960.722398495367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45960.722398495367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45960.722398495367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45960.722398495367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45960.722398495367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45960.722398495367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45960.722398495367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45960.722398495367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45960.722398495367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45960.722398495367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45960.722398495367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45960.722398495367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45960.722398495367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45960.722398495367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45960.722398495367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45960.722398495367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45960.722398495367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45960.722398495367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45960.722398495367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45960.722398495367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45960.722398495367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45960.722398495367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45960.722398495367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45960.722398495367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45960.722398495367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45960.722398495367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45960.722398495367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45960.722398495367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45960.722398495367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45960.722398495367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45960.722398495367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45960.722398495367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45960.722398495367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45960.722398495367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45960.722398495367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45960.722398495367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45960.722398495367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45960.722398495367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45960.722398495367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45960.722398495367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45960.722398495367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45960.722398495367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45960.722398495367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45960.722398495367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45960.722398495367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45960.722398495367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45960.722398495367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45960.722398495367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45960.722398495367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45960.722398495367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45960.722398495367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45960.722398495367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45960.722398495367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45960.722398495367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45960.722398495367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45960.722398495367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45960.722398495367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45960.722398495367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45960.722398495367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45960.722398495367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45960.722398495367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45960.722398495367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45960.722398495367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45960.722398495367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45960.722398495367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45960.722398495367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45960.722398495367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45960.722398495367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45960.722398495367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45960.722398495367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45960.722398495367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45960.722398495367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45960.722398495367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45960.722398495367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45960.722398495367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45960.722398495367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45960.722398495367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45960.722398495367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45960.722398495367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45960.722398495367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45960.722398495367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45960.722398495367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45960.722398495367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45960.722398495367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45960.722398495367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45960.722398495367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45960.722398495367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45960.722398495367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45960.722398495367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45960.722398495367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45960.722398495367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45960.722398495367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45960.722398495367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DE9A98-5ADF-44AD-BA03-BD19E0931427}"/>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135.72256087962887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1.9803152777822106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45960.722398611113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45960.722398611113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45960.722398611113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45960.722398611113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45960.722398611113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45960.722398611113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45960.722398611113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45960.722398611113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45960.722398611113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45960.722398611113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45960.722398611113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45960.722398611113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45960.722398611113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45960.722398611113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45960.722398611113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45960.722398611113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45960.722398611113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45960.722398611113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45960.722398611113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45960.722398611113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45960.722398611113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45960.722398611113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45960.722398611113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45960.722398611113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45960.722398611113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45960.722398611113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45960.722398611113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45960.722398611113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45960.722398611113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45960.722398611113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45960.722398611113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45960.722398611113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45960.722398611113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45960.722398611113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45960.722398611113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45960.722398611113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45960.722398611113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45960.722398611113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45960.722398611113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45960.722398611113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45960.722398611113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45960.722398611113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45960.722398611113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45960.722398611113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45960.722398611113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45960.722398611113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45960.722398611113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45960.722398611113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45960.722398611113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45960.722398611113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45960.722398611113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45960.722398611113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45960.722398611113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45960.722398611113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45960.722398611113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45960.722398611113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45960.722398611113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45960.722398611113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45960.722398611113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45960.722398611113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45960.722398611113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45960.722398611113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45960.722398611113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45960.722398611113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45960.722398611113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45960.722398611113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45960.722398611113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45960.722398611113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45960.722398611113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45960.722398611113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45960.722398611113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45960.722398611113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45960.722398611113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45960.722398611113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45960.722398611113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45960.722398611113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45960.722398611113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45960.722398611113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45960.722398611113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45960.722398611113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45960.722398611113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45960.722398611113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45960.722398611113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45960.722398611113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45960.722398611113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45960.722398611113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45960.722398611113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45960.722398611113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45960.722398611113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45960.722398611113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45960.722398611113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45960.722398611113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45960.722398611113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45960.722398611113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45960.722398611113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45960.722398611113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45960.722398611113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45960.722398611113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45960.722398611113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45960.722398611113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45960.722398611113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45960.722398611113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45960.722398611113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45960.722398611113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45960.722398611113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45960.722398611113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45960.722398611113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45960.722398611113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45960.722398611113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45960.722398611113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45960.722398611113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45960.722398611113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45960.722398611113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45960.722398611113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45960.722398611113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45960.722398611113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45960.722398611113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45960.722398611113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45960.722398611113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45960.722398611113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45960.722398611113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45960.722398611113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45960.722398611113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45960.722398611113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45960.722398611113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45960.722398611113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45960.722398611113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45960.722398611113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45960.722398611113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45960.722398611113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45960.722398611113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45960.722398611113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45960.722398611113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45960.722398611113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45960.722398611113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45960.722398611113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45960.722398611113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45960.722398611113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45960.722398611113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45960.722398611113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45960.722398611113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45960.722398611113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45960.722398611113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45960.722398611113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45960.722398611113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45960.722398611113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45960.722398611113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45960.722398611113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45960.722398611113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45960.722398611113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45960.722398611113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45960.722398611113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45960.722398611113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45960.722398611113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45960.722398611113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45960.722398611113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45960.722398611113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45960.722398611113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45960.722398611113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45960.722398611113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45960.722398611113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45960.722398611113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45960.722398611113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45960.722398611113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45960.722398611113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45960.722398611113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45960.722398611113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45960.722398611113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45960.722398611113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45960.722398611113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45960.722398611113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45960.722398611113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45960.722398611113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topLeftCell="F1" workbookViewId="0">
      <selection activeCell="E7" sqref="E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45960.72239884259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45960.72239884259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45960.72239884259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45960.72239884259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45960.72239884259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45960.72239884259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45960.72239884259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45960.72239884259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45960.72239884259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45960.72239884259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45960.72239884259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45960.72239884259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45960.72239884259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45960.72239884259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45960.72239884259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45960.72239884259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45960.72239884259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45960.72239884259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45960.72239884259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45960.72239884259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45960.72239884259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45960.72239884259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45960.72239884259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45960.72239884259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45960.72239884259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45960.72239884259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45960.72239884259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45960.72239884259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45960.72239884259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45960.72239884259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45960.72239884259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45960.72239884259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45960.72239884259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45960.72239884259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45960.72239884259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45960.72239884259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45960.72239884259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45960.72239884259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45960.72239884259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45960.72239884259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45960.72239884259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45960.72239884259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45960.72239884259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45960.72239884259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45960.72239884259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45960.72239884259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45960.72239884259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45960.72239884259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45960.72239884259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45960.72239884259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45960.72239884259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45960.72239884259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45960.72239884259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45960.72239884259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45960.72239884259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45960.72239884259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45960.72239884259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45960.72239884259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45960.72239884259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45960.72239884259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45960.72239884259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45960.72239884259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45960.72239884259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45960.72239884259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45960.72239884259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45960.72239884259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45960.72239884259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45960.72239884259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45960.72239884259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45960.72239884259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45960.72239884259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45960.72239884259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45960.72239884259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45960.72239884259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45960.72239884259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45960.72239884259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45960.72239884259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45960.72239884259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45960.72239884259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45960.72239884259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45960.72239884259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45960.72239884259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45960.72239884259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45960.72239884259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45960.72239884259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45960.72239884259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45960.72239884259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45960.72239884259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45960.72239884259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45960.72239884259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45960.72239884259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45960.72239884259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45960.72239884259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45960.72239884259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45960.72239884259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45960.72239884259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45960.72239884259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45960.72239884259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45960.72239884259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45960.72239884259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45960.72239884259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45960.72239884259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45960.72239884259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45960.72239884259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45960.72239884259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45960.72239884259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45960.72239884259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45960.72239884259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45960.72239884259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45960.72239884259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45960.72239884259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45960.72239884259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45960.72239884259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45960.72239884259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45960.72239884259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45960.72239884259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45960.72239884259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45960.72239884259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45960.72239884259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45960.72239884259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45960.72239884259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45960.72239884259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45960.72239884259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45960.72239884259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45960.72239884259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45960.72239884259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45960.72239884259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45960.72239884259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45960.72239884259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45960.72239884259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45960.72239884259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45960.72239884259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45960.72239884259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45960.72239884259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45960.72239884259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45960.72239884259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45960.72239884259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45960.72239884259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45960.72239884259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45960.72239884259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45960.72239884259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45960.72239884259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45960.72239884259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45960.72239884259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45960.72239884259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45960.72239884259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45960.72239884259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45960.72239884259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45960.72239884259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45960.72239884259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45960.72239884259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45960.72239884259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45960.72239884259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45960.72239884259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45960.72239884259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45960.72239884259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45960.72239884259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45960.72239884259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45960.72239884259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45960.72239884259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45960.72239884259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45960.72239884259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45960.72239884259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45960.72239884259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45960.72239884259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45960.72239884259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45960.72239884259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45960.72239884259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45960.72239884259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45960.72239884259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45960.72239884259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45960.72239884259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45960.72239884259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45960.72239884259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45960.72239884259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45960.72239884259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45960.72239884259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45960.72239884259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45960.72239884259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45960.72239884259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45960.72239884259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45960.72239884259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45960.72239884259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45960.72239884259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45960.72239884259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45960.72239884259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45960.72239884259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45960.72239884259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45960.72239884259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45960.72239884259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45960.72239884259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45960.72239884259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45960.72239884259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45960.72239884259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45960.72239884259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45960.72239884259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45960.72239884259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45960.72239884259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45960.72239884259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45960.72239884259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45960.72239884259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45960.72239884259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45960.72239884259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45960.72239884259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45960.72239884259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45960.72239884259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45960.72239884259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45960.72239884259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45960.72239884259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45960.72239884259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45960.72239884259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45960.72239884259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45960.72239884259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45960.72239884259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45960.72239884259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45960.72239884259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45960.72239884259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45960.72239884259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45960.72239884259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45960.72239884259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45960.72239884259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45960.72239884259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45960.72239884259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45960.72239884259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45960.72239884259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45960.72239884259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45960.72239884259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45960.72239884259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45960.72239884259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45960.72239884259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45960.72239884259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45960.72239884259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45960.72239884259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45960.72239884259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45960.72239884259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45960.72239884259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45960.72239884259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45960.72239884259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45960.72239884259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45960.72239884259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45960.72239884259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45960.72239884259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45960.72239884259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45960.72239884259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45960.72239884259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45960.72239884259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45960.72239884259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45960.72239884259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45960.72239884259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45960.72239884259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45960.72239884259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45960.72239884259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45960.72239884259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45960.72239884259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45960.72239884259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45960.72239884259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45960.72239884259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45960.72239884259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45960.72239884259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45960.72239884259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45960.72239884259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45960.72239884259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45960.72239884259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45960.72239884259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45960.72239884259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45960.72239884259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45960.72239884259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45960.72239884259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45960.72239884259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45960.72239884259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45960.72239884259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45960.72239884259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45960.72239884259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45960.72239884259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45960.72239884259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45960.72239884259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45960.72239884259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45960.72239884259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45960.72239884259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45960.72239884259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45960.72239884259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45960.72239884259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45960.72239884259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45960.72239884259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45960.72239884259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45960.72239884259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45960.72239884259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45960.72239884259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45960.72239884259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45960.72239884259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45960.72239884259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45960.72239884259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45960.72239884259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45960.72239884259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45960.72239884259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45960.72239884259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45960.72239884259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45960.72239884259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45960.72239884259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45960.72239884259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45960.72239884259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45960.72239884259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45960.72239884259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45960.72239884259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45960.72239884259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45960.72239884259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45960.72239884259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45960.72239884259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45960.72239884259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45960.72239884259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45960.72239884259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45960.72239884259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45960.72239884259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45960.72239884259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45960.72239884259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45960.72239884259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45960.72239884259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45960.72239884259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45960.72239884259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45960.72239884259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45960.72239884259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45960.72239884259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45960.72239884259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45960.72239884259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45960.72239884259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45960.72239884259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45960.72239884259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45960.72239884259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45960.72239884259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45960.72239884259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45960.72239884259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45960.72239884259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45960.72239884259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45960.72239884259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45960.72239884259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45960.72239884259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45960.72239884259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45960.72239884259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45960.72239884259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45960.72239884259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45960.72239884259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45960.72239884259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45960.72239884259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45960.72239884259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45960.72239884259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45960.72239884259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45960.72239884259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45960.72239884259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45960.72239884259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45960.72239884259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45960.72239884259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45960.72239884259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45960.72239884259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45960.72239884259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45960.72239884259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45960.72239884259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45960.72239884259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45960.72239884259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45960.72239884259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45960.72239884259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45960.72239884259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45960.72239884259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45960.72239884259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45960.72239884259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45960.72239884259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45960.72239884259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45960.72239884259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45960.72239884259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45960.72239884259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45960.72239884259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45960.72239884259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45960.72239884259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45960.72239884259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45960.72239884259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45960.72239884259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45960.72239884259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45960.72239884259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45960.72239884259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45960.72239884259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45960.72239884259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45960.72239884259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45960.72239884259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45960.72239884259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45960.72239884259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45960.72239884259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45960.72239884259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45960.72239884259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45960.72239884259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45960.72239884259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45960.72239884259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45960.72239884259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45960.72239884259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45960.72239884259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45960.72239884259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45960.72239884259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45960.72239884259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45960.72239884259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45960.72239884259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45960.72239884259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45960.72239884259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45960.72239884259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45960.72239884259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45960.72239884259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45960.72239884259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45960.72239884259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45960.72239884259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45960.72239884259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45960.72239884259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45960.72239884259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45960.72239884259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45960.72239884259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45960.72239884259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45960.72239884259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45960.72239884259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45960.72239884259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45960.72239884259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45960.72239884259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45960.72239884259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45960.72239884259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45960.72239884259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45960.72239884259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45960.72239884259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45960.72239884259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45960.72239884259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45960.72239884259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45960.72239884259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45960.72239884259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45960.72239884259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45960.72239884259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45960.72239884259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45960.72239884259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45960.72239884259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45960.72239884259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45960.72239884259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45960.72239884259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45960.72239884259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45960.72239884259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45960.72239884259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45960.72239884259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45960.72239884259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45960.72239884259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45960.72239884259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45960.72239884259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45960.72239884259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45960.72239884259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45960.72239884259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45960.72239884259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45960.72239884259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45960.72239884259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45960.72239884259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45960.72239884259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45960.72239884259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45960.72239884259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45960.72239884259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45960.72239884259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45960.72239884259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45960.72239884259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45960.72239884259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45960.72239884259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45960.72239884259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45960.72239884259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45960.72239884259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45960.72239884259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45960.72239884259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45960.72239884259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45960.72239884259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45960.72239884259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45960.72239884259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45960.72239884259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45960.72239884259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45960.72239884259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45960.72239884259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45960.72239884259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45960.72239884259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45960.72239884259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45960.72239884259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45960.72239884259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45960.72239884259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45960.72239884259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45960.72239884259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45960.72239884259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45960.72239884259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45960.72239884259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45960.72239884259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45960.72239884259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45960.72239884259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45960.72239884259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45960.72239884259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45960.72239884259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45960.72239884259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45960.72239884259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45960.72239884259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45960.72239884259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45960.72239884259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45960.72239884259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45960.72239884259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45960.72239884259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45960.72239884259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45960.72239884259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45960.72239884259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45960.72239884259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45960.72239884259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45960.72239884259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45960.72239884259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45960.72239884259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45960.72239884259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45960.72239884259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45960.72239884259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45960.72239884259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45960.72239884259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45960.72239884259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45960.72239884259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45960.72239884259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45960.72239884259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45960.72239884259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45960.72239884259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45960.72239884259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45960.72239884259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45960.72239884259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45960.72239884259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45960.72239884259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45960.72239884259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45960.72239884259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45960.72239884259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45960.72239884259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45960.72239884259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45960.72239884259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45960.72239884259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45960.72239884259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45960.72239884259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45960.72239884259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45960.72239884259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45960.72239884259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45960.72239884259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45960.72239884259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45960.72239884259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45960.72239884259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45960.72239884259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45960.72239884259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45960.72239884259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45960.72239884259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45960.72239884259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45960.72239884259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45960.72239884259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45960.72239884259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45960.72239884259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45960.72239884259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45960.72239884259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45960.72239884259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45960.72239884259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45960.72239884259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45960.72239884259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45960.72239884259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45960.72239884259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45960.72239884259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45960.72239884259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45960.72239884259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45960.72239884259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45960.72239884259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45960.72239884259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45960.72239884259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45960.72239884259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45960.72239884259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45960.72239884259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45960.72239884259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45960.72239884259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45960.72239884259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45960.72239884259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45960.72239884259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45960.72239884259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45960.72239884259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45960.72239884259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45960.72239884259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45960.72239884259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45960.72239884259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45960.72239884259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45960.72239884259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45960.72239884259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45960.72239884259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45960.72239884259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45960.72239884259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45960.72239884259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45960.72239884259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45960.72239884259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45960.72239884259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45960.72239884259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45960.72239884259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45960.72239884259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45960.72239884259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45960.72239884259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45960.72239884259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45960.72239884259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45960.72239884259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45960.72239884259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45960.72239884259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45960.72239884259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45960.72239884259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45960.72239884259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45960.72239884259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45960.72239884259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45960.72239884259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45960.72239884259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45960.72239884259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45960.72239884259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45960.72239884259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45960.72239884259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45960.72239884259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45960.72239884259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45960.72239884259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45960.72239884259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45960.72239884259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45960.72239884259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45960.72239884259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45960.72239884259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45960.72239884259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45960.72239884259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45960.72239884259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45960.72239884259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45960.72239884259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45960.72239884259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45960.72239884259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45960.72239884259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45960.72239884259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45960.72239884259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45960.72239884259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45960.72239884259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45960.72239884259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45960.72239884259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45960.72239884259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45960.72239884259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45960.72239884259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45960.72239884259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45960.72239884259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45960.72239884259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45960.72239884259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45960.72239884259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45960.72239884259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45960.72239884259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45960.72239884259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45960.72239884259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45960.72239884259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45960.72239884259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45960.72239884259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45960.72239884259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45960.72239884259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45960.72239884259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45960.72239884259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45960.72239884259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45960.72239884259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45960.72239884259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45960.72239884259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45960.72239884259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45960.72239884259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45960.72239884259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45960.72239884259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45960.72239884259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45960.72239884259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45960.72239884259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45960.72239884259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45960.72239884259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45960.72239884259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45960.72239884259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45960.72239884259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45960.72239884259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45960.72239884259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45960.72239884259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45960.72239884259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45960.72239884259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45960.72239884259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45960.72239884259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45960.72239884259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45960.72239884259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45960.72239884259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45960.72239884259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45960.72239884259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45960.72239884259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45960.72239884259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45960.72239884259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45960.72239884259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45960.72239884259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45960.72239884259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45960.72239884259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45960.72239884259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45960.72239884259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45960.72239884259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45960.72239884259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45960.72239884259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45960.72239884259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45960.72239884259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45960.72239884259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45960.72239884259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45960.72239884259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45960.72239884259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45960.72239884259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45960.72239884259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45960.72239884259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45960.72239884259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45960.72239884259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45960.72239884259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45960.72239884259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45960.72239884259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45960.72239884259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45960.72239884259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45960.72239884259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45960.72239884259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45960.72239884259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45960.72239884259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45960.72239884259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45960.72239884259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45960.72239884259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45960.72239884259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45960.72239884259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45960.72239884259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45960.72239884259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45960.72239884259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45960.72239884259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45960.72239884259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45960.72239884259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45960.72239884259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45960.72239884259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45960.72239884259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45960.72239884259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45960.72239884259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45960.72239884259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45960.72239884259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45960.72239884259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45960.72239884259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45960.72239884259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45960.72239884259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45960.72239884259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45960.72239884259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45960.72239884259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45960.72239884259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45960.72239884259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45960.72239884259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45960.72239884259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45960.72239884259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45960.72239884259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45960.72239884259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45960.72239884259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45960.72239884259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45960.72239884259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45960.72239884259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45960.72239884259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45960.72239884259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45960.72239884259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45960.72239884259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45960.72239884259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45960.72239884259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45960.72239884259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45960.72239884259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45960.72239884259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45960.72239884259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45960.72239884259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45960.72239884259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45960.72239884259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45960.72239884259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45960.72239884259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45960.72239884259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45960.72239884259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45960.72239884259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45960.72239884259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45960.72239884259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45960.72239884259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45960.72239884259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45960.72239884259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45960.72239884259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45960.72239884259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45960.72239884259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45960.72239884259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45960.72239884259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45960.72239884259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45960.72239884259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45960.72239884259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45960.72239884259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45960.72239884259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45960.72239884259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45960.72239884259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45960.72239884259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45960.72239884259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45960.72239884259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45960.72239884259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45960.72239884259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45960.72239884259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45960.72239884259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45960.72239884259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45960.72239884259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45960.72239884259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45960.72239884259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45960.72239884259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45960.72239884259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45960.72239884259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45960.72239884259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45960.72239884259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45960.72239884259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45960.72239884259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45960.72239884259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45960.72239884259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45960.72239884259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45960.72239884259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45960.72239884259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45960.72239884259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45960.72239884259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45960.72239884259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45960.72239884259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45960.72239884259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45960.72239884259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45960.72239884259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45960.72239884259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45960.72239884259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45960.72239884259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45960.72239884259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45960.72239884259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45960.72239884259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45960.72239884259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45960.72239884259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45960.72239884259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45960.72239884259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45960.72239884259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45960.72239884259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45960.72239884259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45960.72239884259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45960.72239884259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45960.72239884259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45960.72239884259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45960.72239884259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45960.72239884259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45960.72239884259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45960.72239884259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45960.72239884259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45960.72239884259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45960.72239884259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45960.72239884259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45960.72239884259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45960.72239884259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45960.72239884259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45960.72239884259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45960.72239884259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45960.72239884259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45960.72239884259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45960.72239884259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45960.72239884259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45960.72239884259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45960.72239884259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45960.72239884259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45960.72239884259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45960.72239884259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45960.72239884259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45960.72239884259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45960.72239884259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45960.72239884259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45960.72239884259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45960.72239884259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45960.72239884259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45960.72239884259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45960.72239884259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45960.72239884259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45960.72239884259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45960.72239884259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45960.72239884259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45960.72239884259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45960.72239884259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45960.72239884259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45960.72239884259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45960.72239884259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45960.72239884259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45960.72239884259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45960.72239884259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45960.72239884259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45960.72239884259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45960.72239884259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45960.72239884259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45960.72239884259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45960.72239884259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45960.72239884259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45960.72239884259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45960.72239884259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45960.72239884259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45960.72239884259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45960.72239884259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45960.72239884259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45960.72239884259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45960.72239884259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45960.72239884259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45960.72239884259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45960.72239884259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45960.72239884259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45960.72239884259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45960.72239884259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45960.72239884259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45960.72239884259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45960.72239884259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45960.72239884259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45960.72239884259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45960.72239884259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45960.72239884259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45960.72239884259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45960.72239884259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45960.72239884259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45960.72239884259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45960.72239884259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45960.72239884259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45960.72239884259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45960.72239884259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45960.72239884259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45960.72239884259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45960.72239884259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45960.72239884259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45960.72239884259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45960.72239884259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45960.72239884259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45960.72239884259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45960.72239884259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45960.72239884259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45960.72239884259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45960.72239884259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45960.72239884259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45960.72239884259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45960.72239884259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45960.72239884259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45960.72239884259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45960.72239884259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45960.72239884259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45960.72239884259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45960.72239884259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45960.72239884259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45960.72239884259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45960.72239884259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45960.72239884259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45960.72239884259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45960.72239884259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45960.72239884259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45960.72239884259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45960.72239884259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45960.72239884259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45960.72239884259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45960.72239884259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45960.72239884259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45960.72239884259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45960.72239884259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45960.72239884259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45960.72239884259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45960.72239884259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45960.72239884259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45960.72239884259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45960.72239884259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45960.72239884259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45960.72239884259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45960.72239884259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45960.72239884259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45960.72239884259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45960.72239884259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45960.72239884259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45960.72239884259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45960.72239884259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45960.72239884259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45960.72239884259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45960.72239884259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45960.72239884259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45960.72239884259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45960.72239884259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45960.72239884259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45960.72239884259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45960.72239884259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45960.72239884259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45960.72239884259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45960.72239884259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45960.72239884259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45960.72239884259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45960.72239884259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45960.72239884259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45960.72239884259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45960.72239884259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45960.72239884259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45960.72239884259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45960.72239884259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45960.72239884259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45960.72239884259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45960.72239884259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45960.72239884259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45960.72239884259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45960.72239884259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45960.72239884259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45960.72239884259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45960.72239884259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45960.72239884259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45960.72239884259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45960.72239884259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45960.72239884259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45960.72239884259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45960.72239884259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45960.72239884259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45960.72239884259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45960.72239884259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45960.72239884259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45960.72239884259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45960.72239884259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45960.72239884259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45960.72239884259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45960.72239884259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45960.72239884259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45960.72239884259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45960.72239884259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45960.72239884259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45960.72239884259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45960.72239884259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45960.72239884259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45960.72239884259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45960.72239884259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45960.72239884259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45960.72239884259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45960.72239884259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45960.72239884259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45960.72239884259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45960.72239884259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45960.72239884259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45960.72239884259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45960.72239884259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45960.72239884259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45960.72239884259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45960.72239884259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45960.72239884259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45960.72239884259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45960.72239884259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45960.72239884259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45960.72239884259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45960.72239884259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45960.72239884259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45960.72239884259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45960.72239884259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45960.72239884259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45960.72239884259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45960.72239884259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45960.72239884259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45960.72239884259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45960.72239884259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45960.72239884259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45960.72239884259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45960.72239884259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45960.72239884259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45960.72239884259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45960.72239884259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45960.72239884259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45960.72239884259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45960.72239884259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45960.72239884259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45960.72239884259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45960.72239884259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45960.72239884259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45960.72239884259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45960.72239884259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45960.72239884259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45960.72239884259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45960.72239884259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45960.72239884259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45960.72239884259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45960.72239884259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45960.72239884259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45960.72239884259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45960.72239884259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45960.72239884259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45960.72239884259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45960.72239884259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45960.72239884259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45960.72239884259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45960.72239884259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45960.72239884259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45960.72239884259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45960.72239884259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45960.72239884259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45960.72239884259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45960.72239884259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45960.72239884259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45960.72239884259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45960.72239884259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45960.72239884259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45960.72239884259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45960.72239884259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45960.72239884259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45960.72239884259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45960.72239884259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45960.72239884259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45960.72239884259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45960.72239884259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45960.72239884259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45960.72239884259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45960.72239884259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45960.72239884259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45960.72239884259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45960.72239884259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45960.72239884259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45960.72239884259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45960.72239884259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257.24168124999414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3.1901157402899116E-2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45960.72239884259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45960.72239884259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45960.72239884259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45960.72239884259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45960.72239884259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45960.72239884259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45960.72239884259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45960.72239884259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45960.72239884259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45960.72239884259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45960.72239884259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45960.72239884259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45960.72239884259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45960.72239884259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45960.72239884259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45960.72239884259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45960.72239884259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45960.72239884259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45960.72239884259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45960.72239884259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45960.72239884259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45960.72239884259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45960.72239884259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45960.72239884259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45960.72239884259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45960.72239884259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45960.72239884259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45960.72239884259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45960.72239884259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45960.72239884259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45960.72239884259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45960.72239884259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45960.72239884259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45960.72239884259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45960.72239884259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45960.72239884259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45960.72239884259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45960.72239884259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45960.72239884259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45960.72239884259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45960.72239884259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45960.72239884259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45960.72239884259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45960.72239884259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45960.72239884259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45960.72239884259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45960.72239884259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45960.72239884259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45960.72239884259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45960.72239884259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45960.72239884259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45960.72239884259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45960.72239884259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45960.72239884259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45960.72239884259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45960.72239884259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45960.72239884259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45960.72239884259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45960.72239884259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45960.72239884259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45960.72239884259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45960.72239884259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45960.72239884259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45960.72239884259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45960.72239884259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45960.72239884259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45960.72239884259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45960.72239884259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45960.72239884259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45960.72239884259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45960.72239884259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45960.72239884259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45960.72239884259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45960.72239884259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45960.72239884259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45960.72239884259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45960.72239884259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45960.72239884259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45960.72239884259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45960.72239884259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45960.72239884259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45960.72239884259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45960.72239884259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45960.72239884259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45960.72239884259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45960.72239884259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45960.72239884259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45960.72239884259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45960.72239884259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45960.72239884259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45960.72239884259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45960.72239884259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45960.72239884259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45960.72239884259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45960.72239884259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45960.72239884259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45960.72239884259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45960.72239884259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45960.72239884259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45960.72239884259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45960.72239884259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45960.72239884259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45960.72239884259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45960.72239884259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45960.72239884259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45960.72239884259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45960.72239884259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45960.72239884259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45960.72239884259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45960.72239884259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45960.72239884259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45960.72239884259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45960.72239884259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45960.72239884259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45960.72239884259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45960.72239884259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45960.72239884259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45960.72239884259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45960.72239884259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45960.72239884259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45960.72239884259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45960.72239884259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45960.72239884259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45960.72239884259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45960.72239884259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45960.72239884259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45960.72239884259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45960.72239884259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45960.72239884259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45960.72239884259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45960.72239884259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45960.72239884259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45960.72239884259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45960.72239884259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45960.72239884259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45960.72239884259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45960.72239884259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45960.72239884259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45960.72239884259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45960.72239884259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45960.72239884259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45960.72239884259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45960.72239884259</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45960.72239884259</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68.890338657402026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34.533521527773701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12.061287731477933</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38155</v>
      </c>
      <c r="E5" s="152" t="s">
        <v>39118</v>
      </c>
      <c r="F5" s="153">
        <v>45960.655891203707</v>
      </c>
      <c r="G5" s="154">
        <f ca="1">IFERROR(NOW()-F5,"")</f>
        <v>6.6507407405879349E-2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1</v>
      </c>
      <c r="D6" s="152" t="s">
        <v>38316</v>
      </c>
      <c r="E6" s="152" t="s">
        <v>39118</v>
      </c>
      <c r="F6" s="153">
        <v>45960.655891203707</v>
      </c>
      <c r="G6" s="154">
        <f ca="1">IFERROR(NOW()-F6,"")</f>
        <v>6.6507291659945622E-2</v>
      </c>
      <c r="H6" s="153">
        <v>45960.638819444444</v>
      </c>
      <c r="I6" s="152" t="str">
        <f>IFERROR(VLOOKUP(D6,DB!A:F,6,0),"")</f>
        <v>SCECO</v>
      </c>
      <c r="J6" s="152" t="str">
        <f>IFERROR(VLOOKUP(D6,DB!A:G,7,0),"")</f>
        <v>Haj Removal</v>
      </c>
      <c r="K6" s="152" t="s">
        <v>39121</v>
      </c>
      <c r="L6" s="152" t="str">
        <f>IFERROR(VLOOKUP(D6,DB!A:I,9,0),"")</f>
        <v>Latis</v>
      </c>
    </row>
    <row r="7" spans="1:13" ht="15">
      <c r="A7" s="152"/>
      <c r="B7" s="152" t="str">
        <f>IFERROR(VLOOKUP(D7,DB!A:K,11,0),"")</f>
        <v/>
      </c>
      <c r="C7" s="152"/>
      <c r="D7" s="152"/>
      <c r="E7" s="152"/>
      <c r="F7" s="153"/>
      <c r="G7" s="154">
        <f ca="1">IFERROR(NOW()-F7,"")</f>
        <v>45960.722398611113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45960.722398611113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45960.722398611113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45960.722398611113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45960.722398611113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45960.722398611113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45960.722398611113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45960.722398611113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45960.722398611113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45960.722398611113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45960.722398611113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45960.722398611113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45960.722398611113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45960.722398611113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45960.722398611113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45960.722398611113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45960.722398611113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45960.722398611113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45960.722398611113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45960.722398611113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45960.722398611113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45960.722398611113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45960.722398611113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45960.722398611113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45960.722398611113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45960.722398611113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45960.722398611113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45960.722398611113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45960.722398611113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45960.722398611113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45960.722398611113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45960.722398611113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45960.722398611113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45960.722398611113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45960.722398611113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45960.722398611113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45960.722398611113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45960.722398611113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45960.722398611113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45960.722398611113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45960.722398611113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45960.722398611113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45960.722398611113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45960.722398611113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45960.722398611113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45960.722398611113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45960.722398611113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45960.722398611113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45960.722398611113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45960.722398611113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45960.722398611113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45960.722398611113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45960.722398611113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45960.722398611113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45960.722398611113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45960.722398611113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45960.722398611113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45960.722398611113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45960.722398611113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45960.722398611113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45960.722398611113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45960.722398611113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45960.722398611113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45960.722398611113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45960.722398611113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45960.722398611113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45960.722398611113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45960.722398611113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45960.722398611113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45960.722398611113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45960.722398611113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45960.722398611113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45960.722398611113</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45960.722398611113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45960.722398611113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45960.722398611113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45960.722398611113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45960.722398611113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45960.722398611113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45960.722398611113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45960.722398611113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45960.722398611113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45960.722398611113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45960.722398611113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45960.722398611113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45960.722398611113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45960.722398611113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45960.722398611113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45960.722398611113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45960.722398611113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45960.722398611113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45960.722398611113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45960.722398611113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45960.722398611113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45960.722398611113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45960.722398611113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45960.722398611113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45960.722398611113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45960.722398611113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45960.722398611113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45960.722398611113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45960.722398611113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45960.722398611113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45960.722398611113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45960.722398611113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45960.722398611113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45960.722398611113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45960.722398611113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45960.722398611113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45960.722398611113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45960.722398611113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45960.722398611113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45960.722398611113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45960.722398611113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45960.722398611113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45960.722398611113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45960.722398611113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45960.722398611113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45960.722398611113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45960.722398611113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45960.722398611113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45960.722398611113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45960.722398611113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45960.722398611113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45960.722398611113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45960.722398611113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45960.722398611113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45960.722398611113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45960.722398611113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45960.722398611113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45960.722398611113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45960.722398611113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45960.722398611113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45960.722398611113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45960.722398611113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45960.722398611113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45960.722398611113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45960.722398611113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45960.722398611113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45960.722398611113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45960.722398611113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45960.722398611113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45960.722398611113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45960.722398611113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45960.722398611113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45960.722398611113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45960.722398611113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45960.722398611113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45960.722398611113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45960.722398611113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45960.722398611113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45960.722398611113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45960.722398611113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45960.722398611113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45960.722398611113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45960.722398611113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45960.722398611113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45960.722398611113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45960.722398611113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45960.722398611113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45960.722398611113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45960.722398611113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45960.722398611113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45960.722398611113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45960.722398611113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45960.722398611113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45960.722398611113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45960.722398611113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45960.722398611113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45960.722398611113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45960.722398611113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45960.722398611113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45960.722398611113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45960.722398611113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45960.722398611113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45960.722398611113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45960.722398611113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45960.722398611113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45960.722398611113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45960.722398611113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45960.722398611113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45960.722398611113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45960.722398611113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45960.722398611113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45960.722398611113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45960.722398611113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45960.722398611113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45960.722398611113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45960.722398611113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45960.722398611113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45960.722398611113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45960.722398611113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45960.722398611113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45960.722398611113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45960.722398611113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45960.722398611113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45960.722398611113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45960.722398611113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45960.722398611113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45960.722398611113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45960.722398611113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45960.722398611113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45960.722398611113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45960.722398611113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45960.722398611113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45960.722398611113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45960.722398611113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45960.722398611113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45960.722398611113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45960.722398611113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45960.722398611113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45960.722398611113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45960.722398611113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45960.722398611113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45960.722398611113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45960.722398611113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45960.722398611113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45960.722398611113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45960.722398611113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45960.722398611113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45960.722398611113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45960.722398611113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45960.722398611113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45960.722398611113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45960.722398611113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45960.722398611113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45960.722398611113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45960.722398611113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45960.722398611113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45960.722398611113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45960.722398611113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45960.722398611113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45960.722398611113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45960.722398611113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45960.722398611113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45960.722398611113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45960.722398611113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45960.722398611113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45960.722398611113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45960.722398611113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45960.722398611113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45960.722398611113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45960.722398611113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45960.722398611113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45960.722398611113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45960.722398611113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45960.722398611113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45960.722398611113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45960.722398611113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45960.722398611113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45960.722398611113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45960.722398611113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45960.722398611113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45960.722398611113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45960.722398611113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45960.722398611113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45960.722398611113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45960.722398611113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45960.722398611113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45960.722398611113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45960.722398611113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45960.722398611113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45960.722398611113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45960.722398611113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45960.722398611113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45960.722398611113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45960.722398611113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45960.722398611113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45960.722398611113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45960.722398611113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45960.722398611113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45960.722398611113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45960.722398611113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45960.72239884259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45960.72239884259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45960.72239884259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45960.72239884259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45960.72239884259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45960.72239884259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45960.72239884259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45960.72239884259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45960.72239884259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45960.72239884259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45960.72239884259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45960.72239884259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45960.72239884259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45960.72239884259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45960.72239884259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45960.72239884259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45960.72239884259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45960.72239884259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45960.72239884259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45960.72239884259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45960.72239884259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45960.72239884259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45960.72239884259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45960.72239884259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45960.72239884259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45960.72239884259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45960.72239884259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45960.72239884259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45960.72239884259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45960.72239884259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45960.72239884259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45960.72239884259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45960.72239884259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45960.72239884259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45960.72239884259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45960.72239884259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45960.72239884259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45960.72239884259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45960.72239884259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45960.72239884259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45960.72239884259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45960.72239884259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45960.72239884259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45960.72239884259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45960.72239884259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45960.72239884259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45960.72239884259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45960.72239884259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45960.72239884259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45960.72239884259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45960.72239884259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45960.72239884259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45960.72239884259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45960.72239884259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45960.72239884259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45960.72239884259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45960.72239884259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45960.72239884259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45960.72239884259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45960.72239884259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45960.72239884259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45960.72239884259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45960.72239884259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45960.72239884259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45960.72239884259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45960.72239884259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45960.72239884259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45960.72239884259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45960.72239884259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45960.72239884259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45960.72239884259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45960.72239884259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45960.72239884259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45960.72239884259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45960.72239884259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45960.72239884259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45960.72239884259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45960.72239884259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45960.72239884259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45960.72239884259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45960.72239884259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45960.72239884259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45960.72239884259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45960.72239884259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45960.72239884259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45960.72239884259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45960.72239884259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45960.72239884259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45960.72239884259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45960.72239884259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45960.72239884259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45960.72239884259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45960.72239884259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45960.72239884259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45960.72239884259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45960.72239884259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45960.72239884259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45960.72239884259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45960.72239884259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45960.72239884259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45960.72239884259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45960.72239884259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45960.72239884259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45960.72239884259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45960.72239884259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45960.72239884259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45960.72239884259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45960.72239884259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45960.72239884259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45960.72239884259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45960.72239884259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45960.72239884259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45960.72239884259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45960.72239884259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45960.72239884259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45960.72239884259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45960.72239884259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45960.72239884259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45960.72239884259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45960.72239884259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45960.72239884259</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45960.722398611113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45960.722398611113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45960.722398611113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45960.722398611113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45960.722398611113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45960.722398611113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45960.722398611113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45960.722398611113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45960.722398611113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45960.722398611113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45960.722398611113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45960.722398611113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45960.722398611113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45960.722398611113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45960.722398611113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45960.722398611113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45960.722398611113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45960.722398611113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45960.722398611113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45960.722398611113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45960.722398611113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45960.722398611113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45960.722398611113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45960.722398611113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45960.722398611113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45960.722398611113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45960.722398611113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45960.722398611113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45960.722398611113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45960.722398611113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45960.722398611113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45960.722398611113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45960.722398611113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45960.722398611113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45960.722398611113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45960.722398611113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45960.722398611113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45960.722398611113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45960.722398611113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45960.722398611113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45960.722398611113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45960.722398611113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45960.722398611113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45960.722398611113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45960.722398611113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45960.722398611113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45960.722398611113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45960.722398611113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45960.722398611113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45960.722398611113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45960.722398611113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45960.722398611113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45960.722398611113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45960.722398611113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2025-10-30T14:21:16Z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