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69" documentId="120_S{2AC9BD13-BADA-5192-A53E-5A8FF88502F6}" xr6:coauthVersionLast="47" xr6:coauthVersionMax="47" xr10:uidLastSave="{80793414-9D8A-427E-B955-21C4006E4D9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<sst xmlns="http://schemas.openxmlformats.org/spreadsheetml/2006/main" count="181605" uniqueCount="39215">
  <si>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</si>
  <si>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</si>
  <si>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</si>
  <si>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</si>
  <si>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</si>
  <si>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</si>
  <si>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</si>
  <si>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</si>
  <si>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</si>
  <si>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</si>
  <si>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</si>
  <si>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</si>
  <si>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</si>
  <si>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</si>
  <si>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</si>
  <si>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</si>
  <si>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</si>
  <si>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</si>
  <si>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</si>
  <si>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</si>
  <si>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</si>
  <si>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</si>
  <si>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</si>
  <si>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</si>
  <si>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</si>
  <si>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</si>
  <si>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</si>
  <si>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</si>
  <si>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</si>
  <si>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</si>
  <si>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</si>
  <si>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</si>
  <si>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</si>
  <si>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</si>
  <si>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</si>
  <si>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</si>
  <si>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</si>
  <si>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</si>
  <si>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</si>
  <si>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</si>
  <si>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</si>
  <si>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</si>
  <si>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</si>
  <si>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</si>
  <si>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</si>
  <si>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</si>
  <si>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</si>
  <si>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</si>
  <si>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</si>
  <si>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</si>
  <si>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</si>
  <si>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</si>
  <si>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</si>
  <si>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</si>
  <si>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</si>
  <si>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</si>
  <si>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</si>
  <si>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</si>
  <si>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</si>
  <si>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</si>
  <si>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</si>
  <si>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</si>
  <si>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</si>
  <si>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</si>
  <si>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</si>
  <si>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</si>
  <si>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</si>
  <si>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</si>
  <si>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</si>
  <si>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</si>
  <si>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</si>
  <si>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</si>
  <si>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</si>
  <si>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</si>
  <si>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</si>
  <si>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</si>
  <si>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</si>
  <si>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</si>
  <si>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</si>
  <si>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</si>
  <si>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</si>
  <si>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</si>
  <si>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</si>
  <si>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</si>
  <si>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</si>
  <si>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</si>
  <si>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</si>
  <si>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</si>
  <si>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</si>
  <si>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</si>
  <si>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</si>
  <si>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</si>
  <si>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</si>
  <si>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</si>
  <si>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</si>
  <si>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</si>
  <si>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</si>
  <si>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</si>
  <si>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</si>
  <si>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</si>
  <si>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</si>
  <si>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</si>
  <si>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</si>
  <si>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</si>
  <si>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</si>
  <si>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</si>
  <si>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</si>
  <si>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</si>
  <si>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</si>
  <si>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</si>
  <si>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</si>
  <si>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</si>
  <si>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</si>
  <si>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</si>
  <si>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</si>
  <si>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</si>
  <si>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</si>
  <si>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</si>
  <si>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</si>
  <si>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</si>
  <si>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</si>
  <si>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</si>
  <si>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</si>
  <si>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</si>
  <si>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</si>
  <si>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</si>
  <si>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</si>
  <si>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</si>
  <si>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</si>
  <si>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</si>
  <si>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</si>
  <si>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</si>
  <si>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</si>
  <si>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</si>
  <si>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</si>
  <si>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</si>
  <si>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</si>
  <si>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</si>
  <si>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</si>
  <si>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</si>
  <si>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</si>
  <si>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</si>
  <si>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</si>
  <si>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</si>
  <si>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</si>
  <si>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</si>
  <si>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</si>
  <si>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</si>
  <si>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</si>
  <si>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</si>
  <si>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</si>
  <si>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</si>
  <si>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</si>
  <si>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</si>
  <si>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</si>
  <si>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</si>
  <si>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</si>
  <si>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</si>
  <si>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</si>
  <si>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</si>
  <si>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</si>
  <si>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</si>
  <si>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</si>
  <si>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</si>
  <si>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</si>
  <si>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</si>
  <si>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</si>
  <si>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</si>
  <si>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</si>
  <si>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</si>
  <si>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</si>
  <si>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</si>
  <si>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</si>
  <si>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</si>
  <si>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</si>
  <si>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</si>
  <si>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</si>
  <si>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</si>
  <si>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</si>
  <si>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</si>
  <si>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</si>
  <si>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</si>
  <si>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</si>
  <si>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</si>
  <si>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</si>
  <si>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</si>
  <si>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</si>
  <si>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</si>
  <si>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</si>
  <si>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</si>
  <si>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</si>
  <si>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</si>
  <si>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</si>
  <si>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</si>
  <si>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</si>
  <si>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</si>
  <si>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</si>
  <si>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</si>
  <si>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</si>
  <si>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</si>
  <si>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</si>
  <si>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</si>
  <si>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</si>
  <si>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</si>
  <si>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</si>
  <si>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</si>
  <si>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</si>
  <si>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</si>
  <si>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</si>
  <si>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</si>
  <si>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</si>
  <si>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</si>
  <si>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</si>
  <si>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</si>
  <si>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</si>
  <si>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</si>
  <si>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</si>
  <si>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</si>
  <si>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</si>
  <si>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</si>
  <si>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</si>
  <si>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</si>
  <si>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</si>
  <si>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</si>
  <si>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</si>
  <si>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</si>
  <si>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</si>
  <si>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</si>
  <si>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</si>
  <si>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</si>
  <si>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</si>
  <si>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</si>
  <si>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</si>
  <si>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</si>
  <si>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</si>
  <si>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</si>
  <si>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</si>
  <si>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</si>
  <si>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</si>
  <si>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</si>
  <si>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</si>
  <si>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</si>
  <si>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</si>
  <si>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</si>
  <si>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</si>
  <si>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</si>
  <si>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</si>
  <si>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</si>
  <si>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</si>
  <si>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</si>
  <si>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</si>
  <si>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</si>
  <si>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</si>
  <si>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</si>
  <si>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</si>
  <si>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</si>
  <si>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</si>
  <si>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</si>
  <si>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</si>
  <si>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</si>
  <si>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</si>
  <si>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</si>
  <si>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</si>
  <si>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</si>
  <si>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</si>
  <si>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</si>
  <si>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</si>
  <si>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</si>
  <si>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</si>
  <si>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</si>
  <si>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</si>
  <si>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</si>
  <si>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</si>
  <si>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</si>
  <si>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</si>
  <si>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</si>
  <si>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</si>
  <si>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</si>
  <si>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</si>
  <si>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</si>
  <si>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</si>
  <si>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</si>
  <si>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</si>
  <si>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</si>
  <si>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</si>
  <si>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</si>
  <si>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</si>
  <si>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</si>
  <si>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</si>
  <si>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</si>
  <si>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</si>
  <si>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</si>
  <si>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</si>
  <si>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</si>
  <si>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</si>
  <si>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</si>
  <si>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</si>
  <si>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</si>
  <si>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</si>
  <si>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</si>
  <si>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</si>
  <si>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</si>
  <si>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</si>
  <si>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</si>
  <si>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</si>
  <si>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</si>
  <si>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</si>
  <si>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</si>
  <si>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</si>
  <si>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</si>
  <si>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</si>
  <si>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</si>
  <si>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</si>
  <si>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</si>
  <si>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</si>
  <si>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</si>
  <si>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</si>
  <si>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</si>
  <si>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</si>
  <si>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</si>
  <si>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</si>
  <si>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</si>
  <si>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</si>
  <si>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</si>
  <si>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</si>
  <si>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</si>
  <si>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</si>
  <si>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</si>
  <si>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</si>
  <si>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</si>
  <si>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</si>
  <si>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</si>
  <si>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</si>
  <si>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</si>
  <si>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</si>
  <si>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</si>
  <si>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</si>
  <si>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</si>
  <si>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</si>
  <si>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</si>
  <si>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</si>
  <si>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</si>
  <si>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</si>
  <si>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</si>
  <si>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</si>
  <si>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</si>
  <si>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</si>
  <si>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</si>
  <si>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</si>
  <si>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</si>
  <si>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</si>
  <si>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</si>
  <si>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</si>
  <si>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</si>
  <si>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</si>
  <si>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</si>
  <si>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</si>
  <si>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</si>
  <si>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</si>
  <si>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</si>
  <si>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</si>
  <si>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</si>
  <si>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</si>
  <si>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</si>
  <si>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</si>
  <si>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</si>
  <si>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</si>
  <si>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</si>
  <si>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</si>
  <si>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</si>
  <si>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</si>
  <si>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</si>
  <si>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</si>
  <si>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</si>
  <si>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</si>
  <si>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</si>
  <si>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</si>
  <si>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</si>
  <si>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</si>
  <si>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</si>
  <si>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</si>
  <si>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</si>
  <si>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</si>
  <si>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</si>
  <si>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</si>
  <si>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</si>
  <si>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</si>
  <si>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</si>
  <si>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</si>
  <si>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</si>
  <si>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</si>
  <si>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</si>
  <si>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</si>
  <si>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</si>
  <si>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</si>
  <si>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</si>
  <si>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</si>
  <si>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</si>
  <si>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</si>
  <si>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</si>
  <si>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</si>
  <si>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</si>
  <si>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</si>
  <si>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</si>
  <si>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</si>
  <si>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</si>
  <si>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</si>
  <si>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</si>
  <si>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</si>
  <si>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</si>
  <si>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</si>
  <si>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</si>
  <si>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</si>
  <si>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</si>
  <si>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</si>
  <si>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</si>
  <si>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</si>
  <si>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</si>
  <si>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</si>
  <si>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</si>
  <si>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</si>
  <si>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</si>
  <si>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</si>
  <si>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</si>
  <si>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</si>
  <si>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</si>
  <si>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</si>
  <si>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</si>
  <si>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</si>
  <si>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</si>
  <si>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</si>
  <si>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</si>
  <si>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</si>
  <si>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</si>
  <si>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</si>
  <si>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</si>
  <si>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</si>
  <si>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</si>
  <si>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</si>
  <si>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</si>
  <si>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</si>
  <si>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</si>
  <si>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</si>
  <si>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</si>
  <si>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</si>
  <si>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</si>
  <si>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</si>
  <si>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</si>
  <si>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</si>
  <si>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</si>
  <si>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</si>
  <si>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</si>
  <si>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</si>
  <si>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</si>
  <si>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</si>
  <si>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</si>
  <si>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</si>
  <si>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</si>
  <si>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</si>
  <si>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</si>
  <si>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</si>
  <si>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</si>
  <si>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</si>
  <si>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</si>
  <si>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</si>
  <si>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</si>
  <si>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</si>
  <si>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</si>
  <si>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</si>
  <si>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</si>
  <si>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</si>
  <si>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</si>
  <si>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</si>
  <si>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</si>
  <si>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</si>
  <si>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</si>
  <si>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</si>
  <si>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</si>
  <si>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</si>
  <si>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</si>
  <si>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</si>
  <si>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</si>
  <si>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</si>
  <si>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</si>
  <si>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</si>
  <si>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</si>
  <si>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</si>
  <si>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</si>
  <si>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</si>
  <si>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</si>
  <si>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</si>
  <si>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</si>
  <si>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</si>
  <si>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</si>
  <si>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</si>
  <si>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</si>
  <si>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</si>
  <si>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</si>
  <si>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</si>
  <si>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</si>
  <si>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</si>
  <si>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</si>
  <si>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</si>
  <si>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</si>
  <si>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</si>
  <si>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</si>
  <si>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</si>
  <si>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</si>
  <si>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</si>
  <si>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</si>
  <si>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</si>
  <si>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</si>
  <si>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</si>
  <si>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</si>
  <si>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</si>
  <si>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</si>
  <si>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</si>
  <si>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</si>
  <si>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</si>
  <si>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</si>
  <si>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</si>
  <si>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</si>
  <si>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</si>
  <si>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</si>
  <si>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</si>
  <si>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</si>
  <si>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</si>
  <si>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</si>
  <si>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</si>
  <si>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</si>
  <si>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</si>
  <si>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</si>
  <si>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</si>
  <si>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</si>
  <si>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</si>
  <si>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</si>
  <si>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</si>
  <si>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</si>
  <si>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</si>
  <si>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</si>
  <si>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</si>
  <si>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</si>
  <si>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</si>
  <si>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</si>
  <si>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</si>
  <si>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</si>
  <si>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</si>
  <si>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</si>
  <si>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</si>
  <si>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</si>
  <si>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</si>
  <si>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</si>
  <si>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</si>
  <si>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</si>
  <si>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</si>
  <si>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</si>
  <si>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</si>
  <si>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</si>
  <si>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</si>
  <si>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</si>
  <si>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</si>
  <si>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</si>
  <si>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</si>
  <si>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</si>
  <si>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</si>
  <si>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</si>
  <si>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</si>
  <si>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</si>
  <si>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</si>
  <si>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</si>
  <si>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</si>
  <si>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</si>
  <si>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</si>
  <si>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</si>
  <si>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</si>
  <si>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</si>
  <si>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</si>
  <si>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</si>
  <si>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</si>
  <si>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</si>
  <si>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</si>
  <si>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</si>
  <si>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</si>
  <si>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</si>
  <si>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</si>
  <si>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</si>
  <si>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</si>
  <si>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</si>
  <si>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</si>
  <si>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</si>
  <si>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</si>
  <si>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</si>
  <si>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</si>
  <si>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</si>
  <si>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</si>
  <si>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</si>
  <si>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</si>
  <si>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</si>
  <si>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</si>
  <si>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</si>
  <si>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</si>
  <si>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</si>
  <si>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</si>
  <si>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</si>
  <si>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</si>
  <si>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</si>
  <si>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</si>
  <si>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</si>
  <si>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</si>
  <si>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</si>
  <si>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</si>
  <si>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</si>
  <si>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</si>
  <si>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</si>
  <si>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</si>
  <si>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</si>
  <si>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</si>
  <si>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</si>
  <si>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</si>
  <si>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</si>
  <si>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</si>
  <si>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</si>
  <si>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</si>
  <si>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</si>
  <si>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</si>
  <si>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</si>
  <si>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</si>
  <si>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</si>
  <si>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</si>
  <si>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</si>
  <si>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</si>
  <si>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</si>
  <si>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</si>
  <si>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</si>
  <si>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</si>
  <si>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</si>
  <si>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</si>
  <si>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</si>
  <si>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</si>
  <si>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</si>
  <si>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</si>
  <si>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</si>
  <si>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</si>
  <si>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</si>
  <si>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</si>
  <si>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</si>
  <si>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</si>
  <si>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</si>
  <si>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</si>
  <si>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</si>
  <si>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</si>
  <si>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</si>
  <si>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</si>
  <si>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</si>
  <si>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</si>
  <si>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</si>
  <si>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</si>
  <si>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</si>
  <si>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</si>
  <si>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</si>
  <si>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</si>
  <si>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</si>
  <si>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</si>
  <si>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</si>
  <si>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</si>
  <si>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</si>
  <si>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</si>
  <si>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</si>
  <si>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</si>
  <si>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</si>
  <si>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</si>
  <si>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</si>
  <si>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</si>
  <si>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</si>
  <si>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</si>
  <si>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</si>
  <si>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</si>
  <si>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</si>
  <si>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</si>
  <si>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</si>
  <si>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</si>
  <si>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</si>
  <si>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</si>
  <si>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</si>
  <si>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</si>
  <si>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</si>
  <si>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</si>
  <si>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</si>
  <si>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</si>
  <si>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</si>
  <si>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</si>
  <si>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</si>
  <si>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</si>
  <si>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</si>
  <si>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</si>
  <si>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</si>
  <si>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</si>
  <si>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</si>
  <si>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</si>
  <si>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</si>
  <si>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</si>
  <si>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</si>
  <si>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</si>
  <si>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</si>
  <si>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</si>
  <si>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</si>
  <si>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</si>
  <si>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</si>
  <si>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</si>
  <si>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</si>
  <si>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</si>
  <si>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</si>
  <si>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</si>
  <si>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</si>
  <si>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</si>
  <si>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</si>
  <si>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</si>
  <si>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</si>
  <si>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</si>
  <si>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</si>
  <si>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</si>
  <si>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</si>
  <si>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</si>
  <si>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</si>
  <si>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</si>
  <si>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</si>
  <si>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</si>
  <si>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</si>
  <si>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</si>
  <si>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</si>
  <si>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</si>
  <si>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</si>
  <si>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</si>
  <si>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</si>
  <si>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</si>
  <si>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</si>
  <si>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</si>
  <si>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</si>
  <si>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</si>
  <si>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</si>
  <si>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</si>
  <si>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</si>
  <si>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</si>
  <si>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</si>
  <si>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</si>
  <si>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</si>
  <si>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</si>
  <si>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</si>
  <si>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</si>
  <si>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</si>
  <si>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</si>
  <si>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</si>
  <si>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</si>
  <si>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</si>
  <si>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</si>
  <si>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</si>
  <si>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</si>
  <si>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</si>
  <si>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</si>
  <si>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</si>
  <si>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</si>
  <si>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</si>
  <si>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</si>
  <si>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</si>
  <si>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</si>
  <si>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</si>
  <si>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</si>
  <si>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</si>
  <si>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</si>
  <si>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</si>
  <si>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</si>
  <si>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</si>
  <si>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</si>
  <si>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</si>
  <si>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</si>
  <si>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</si>
  <si>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</si>
  <si>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</si>
  <si>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</si>
  <si>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</si>
  <si>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</si>
  <si>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</si>
  <si>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</si>
  <si>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</si>
  <si>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</si>
  <si>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</si>
  <si>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</si>
  <si>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</si>
  <si>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</si>
  <si>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</si>
  <si>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</si>
  <si>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</si>
  <si>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</si>
  <si>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</si>
  <si>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</si>
  <si>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</si>
  <si>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</si>
  <si>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</si>
  <si>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</si>
  <si>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</si>
  <si>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</si>
  <si>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</si>
  <si>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</si>
  <si>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</si>
  <si>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</si>
  <si>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</si>
  <si>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</si>
  <si>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</si>
  <si>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</si>
  <si>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</si>
  <si>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</si>
  <si>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</si>
  <si>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</si>
  <si>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</si>
  <si>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</si>
  <si>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</si>
  <si>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</si>
  <si>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</si>
  <si>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</si>
  <si>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</si>
  <si>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</si>
  <si>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</si>
  <si>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</si>
  <si>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</si>
  <si>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</si>
  <si>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</si>
  <si>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</si>
  <si>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</si>
  <si>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</si>
  <si>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</si>
  <si>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</si>
  <si>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</si>
  <si>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</si>
  <si>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</si>
  <si>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</si>
  <si>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</si>
  <si>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</si>
  <si>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</si>
  <si>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</si>
  <si>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</si>
  <si>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</si>
  <si>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</si>
  <si>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</si>
  <si>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</si>
  <si>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</si>
  <si>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</si>
  <si>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</si>
  <si>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</si>
  <si>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</si>
  <si>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</si>
  <si>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</si>
  <si>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</si>
  <si>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</si>
  <si>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</si>
  <si>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</si>
  <si>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</si>
  <si>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</si>
  <si>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</si>
  <si>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</si>
  <si>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</si>
  <si>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</si>
  <si>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</si>
  <si>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</si>
  <si>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</si>
  <si>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</si>
  <si>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</si>
  <si>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</si>
  <si>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</si>
  <si>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</si>
  <si>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</si>
  <si>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</si>
  <si>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</si>
  <si>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</si>
  <si>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</si>
  <si>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</si>
  <si>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</si>
  <si>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</si>
  <si>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</si>
  <si>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</si>
  <si>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</si>
  <si>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</si>
  <si>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</si>
  <si>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</si>
  <si>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</si>
  <si>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</si>
  <si>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</si>
  <si>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</si>
  <si>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</si>
  <si>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</si>
  <si>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</si>
  <si>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</si>
  <si>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</si>
  <si>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</si>
  <si>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</si>
  <si>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</si>
  <si>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</si>
  <si>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</si>
  <si>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</si>
  <si>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</si>
  <si>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</si>
  <si>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</si>
  <si>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</si>
  <si>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</si>
  <si>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</si>
  <si>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</si>
  <si>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</si>
  <si>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</si>
  <si>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</si>
  <si>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</si>
  <si>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</si>
  <si>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</si>
  <si>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</si>
  <si>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</si>
  <si>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</si>
  <si>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</si>
  <si>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</si>
  <si>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</si>
  <si>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</si>
  <si>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</si>
  <si>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</si>
  <si>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</si>
  <si>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</si>
  <si>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</si>
  <si>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</si>
  <si>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</si>
  <si>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</si>
  <si>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</si>
  <si>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</si>
  <si>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</si>
  <si>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</si>
  <si>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</si>
  <si>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</si>
  <si>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</si>
  <si>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</si>
  <si>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</si>
  <si>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</si>
  <si>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</si>
  <si>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</si>
  <si>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</si>
  <si>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</si>
  <si>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</si>
  <si>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</si>
  <si>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</si>
  <si>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</si>
  <si>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</si>
  <si>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</si>
  <si>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</si>
  <si>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</si>
  <si>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</si>
  <si>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</si>
  <si>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</si>
  <si>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</si>
  <si>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</si>
  <si>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</si>
  <si>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</si>
  <si>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</si>
  <si>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</si>
  <si>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</si>
  <si>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</si>
  <si>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</si>
  <si>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</si>
  <si>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</si>
  <si>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</si>
  <si>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</si>
  <si>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</si>
  <si>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</si>
  <si>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</si>
  <si>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</si>
  <si>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</si>
  <si>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</si>
  <si>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</si>
  <si>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</si>
  <si>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</si>
  <si>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</si>
  <si>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</si>
  <si>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</si>
  <si>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</si>
  <si>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</si>
  <si>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</si>
  <si>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</si>
  <si>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</si>
  <si>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</si>
  <si>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</si>
  <si>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</si>
  <si>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</si>
  <si>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</si>
  <si>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</si>
  <si>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</si>
  <si>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</si>
  <si>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</si>
  <si>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</si>
  <si>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</si>
  <si>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</si>
  <si>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</si>
  <si>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</si>
  <si>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</si>
  <si>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</si>
  <si>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</si>
  <si>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</si>
  <si>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</si>
  <si>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</si>
  <si>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</si>
  <si>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</si>
  <si>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</si>
  <si>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</si>
  <si>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</si>
  <si>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</si>
  <si>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</si>
  <si>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</si>
  <si>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</si>
  <si>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</si>
  <si>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</si>
  <si>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</si>
  <si>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</si>
  <si>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</si>
  <si>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</si>
  <si>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</si>
  <si>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</si>
  <si>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</si>
  <si>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</si>
  <si>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</si>
  <si>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</si>
  <si>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</si>
  <si>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</si>
  <si>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</si>
  <si>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</si>
  <si>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</si>
  <si>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</si>
  <si>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</si>
  <si>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</si>
  <si>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</si>
  <si>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</si>
  <si>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</si>
  <si>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</si>
  <si>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</si>
  <si>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</si>
  <si>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</si>
  <si>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</si>
  <si>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</si>
  <si>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</si>
  <si>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</si>
  <si>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</si>
  <si>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</si>
  <si>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</si>
  <si>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</si>
  <si>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</si>
  <si>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</si>
  <si>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</si>
  <si>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</si>
  <si>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</si>
  <si>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</si>
  <si>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</si>
  <si>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</si>
  <si>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</si>
  <si>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</si>
  <si>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</si>
  <si>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</si>
  <si>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</si>
  <si>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</si>
  <si>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</si>
  <si>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</si>
  <si>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</si>
  <si>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</si>
  <si>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</si>
  <si>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</si>
  <si>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</si>
  <si>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</si>
  <si>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</si>
  <si>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</si>
  <si>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</si>
  <si>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</si>
  <si>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</si>
  <si>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</si>
  <si>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</si>
  <si>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</si>
  <si>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</si>
  <si>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</si>
  <si>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</si>
  <si>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</si>
  <si>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</si>
  <si>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</si>
  <si>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</si>
  <si>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</si>
  <si>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</si>
  <si>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</si>
  <si>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</si>
  <si>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</si>
  <si>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</si>
  <si>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</si>
  <si>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</si>
  <si>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</si>
  <si>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</si>
  <si>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</si>
  <si>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</si>
  <si>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</si>
  <si>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</si>
  <si>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</si>
  <si>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</si>
  <si>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</si>
  <si>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</si>
  <si>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</si>
  <si>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</si>
  <si>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</si>
  <si>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</si>
  <si>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</si>
  <si>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</si>
  <si>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</si>
  <si>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</si>
  <si>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</si>
  <si>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</si>
  <si>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</si>
  <si>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</si>
  <si>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</si>
  <si>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</si>
  <si>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</si>
  <si>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</si>
  <si>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</si>
  <si>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</si>
  <si>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</si>
  <si>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</si>
  <si>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</si>
  <si>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</si>
  <si>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</si>
  <si>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</si>
  <si>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</si>
  <si>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</si>
  <si>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</si>
  <si>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</si>
  <si>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</si>
  <si>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</si>
  <si>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</si>
  <si>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</si>
  <si>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</si>
  <si>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</si>
  <si>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</si>
  <si>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</si>
  <si>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</si>
  <si>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</si>
  <si>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</si>
  <si>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</si>
  <si>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</si>
  <si>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</si>
  <si>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</si>
  <si>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</si>
  <si>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</si>
  <si>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</si>
  <si>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</si>
  <si>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</si>
  <si>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</si>
  <si>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</si>
  <si>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</si>
  <si>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</si>
  <si>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</si>
  <si>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</si>
  <si>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</si>
  <si>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</si>
  <si>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</si>
  <si>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</si>
  <si>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</si>
  <si>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</si>
  <si>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</si>
  <si>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</si>
  <si>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</si>
  <si>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</si>
  <si>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</si>
  <si>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</si>
  <si>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</si>
  <si>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</si>
  <si>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</si>
  <si>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</si>
  <si>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</si>
  <si>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</si>
  <si>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</si>
  <si>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</si>
  <si>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</si>
  <si>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</si>
  <si>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</si>
  <si>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</si>
  <si>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</si>
  <si>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</si>
  <si>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</si>
  <si>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</si>
  <si>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</si>
  <si>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</si>
  <si>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</si>
  <si>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</si>
  <si>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</si>
  <si>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</si>
  <si>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</si>
  <si>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</si>
  <si>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</si>
  <si>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</si>
  <si>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</si>
  <si>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</si>
  <si>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</si>
  <si>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</si>
  <si>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</si>
  <si>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</si>
  <si>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</si>
  <si>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</si>
  <si>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</si>
  <si>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</si>
  <si>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</si>
  <si>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</si>
  <si>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</si>
  <si>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</si>
  <si>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</si>
  <si>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</si>
  <si>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</si>
  <si>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</si>
  <si>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</si>
  <si>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</si>
  <si>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</si>
  <si>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</si>
  <si>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</si>
  <si>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</si>
  <si>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</si>
  <si>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</si>
  <si>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</si>
  <si>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</si>
  <si>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</si>
  <si>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</si>
  <si>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</si>
  <si>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</si>
  <si>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</si>
  <si>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</si>
  <si>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</si>
  <si>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</si>
  <si>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</si>
  <si>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</si>
  <si>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</si>
  <si>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</si>
  <si>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</si>
  <si>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</si>
  <si>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</si>
  <si>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</si>
  <si>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</si>
  <si>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</si>
  <si>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</si>
  <si>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</si>
  <si>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</si>
  <si>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</si>
  <si>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</si>
  <si>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</si>
  <si>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</si>
  <si>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</si>
  <si>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</si>
  <si>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</si>
  <si>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</si>
  <si>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</si>
  <si>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</si>
  <si>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</si>
  <si>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</si>
  <si>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</si>
  <si>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</si>
  <si>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</si>
  <si>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</si>
  <si>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</si>
  <si>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</si>
  <si>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</si>
  <si>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</si>
  <si>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</si>
  <si>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</si>
  <si>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</si>
  <si>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</si>
  <si>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</si>
  <si>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</si>
  <si>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</si>
  <si>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</si>
  <si>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</si>
  <si>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</si>
  <si>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</si>
  <si>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</si>
  <si>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</si>
  <si>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</si>
  <si>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</si>
  <si>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</si>
  <si>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</si>
  <si>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</si>
  <si>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</si>
  <si>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</si>
  <si>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</si>
  <si>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</si>
  <si>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</si>
  <si>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</si>
  <si>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</si>
  <si>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</si>
  <si>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</si>
  <si>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</si>
  <si>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</si>
  <si>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</si>
  <si>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</si>
  <si>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</si>
  <si>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</si>
  <si>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</si>
  <si>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</si>
  <si>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</si>
  <si>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</si>
  <si>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</si>
  <si>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</si>
  <si>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</si>
  <si>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</si>
  <si>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</si>
  <si>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</si>
  <si>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</si>
  <si>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</si>
  <si>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</si>
  <si>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</si>
  <si>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</si>
  <si>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</si>
  <si>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</si>
  <si>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</si>
  <si>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</si>
  <si>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</si>
  <si>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</si>
  <si>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</si>
  <si>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</si>
  <si>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</si>
  <si>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</si>
  <si>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</si>
  <si>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</si>
  <si>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</si>
  <si>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</si>
  <si>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</si>
  <si>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</si>
  <si>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</si>
  <si>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</si>
  <si>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</si>
  <si>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</si>
  <si>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</si>
  <si>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</si>
  <si>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</si>
  <si>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</si>
  <si>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</si>
  <si>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</si>
  <si>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</si>
  <si>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</si>
  <si>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</si>
  <si>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</si>
  <si>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</si>
  <si>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</si>
  <si>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</si>
  <si>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</si>
  <si>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</si>
  <si>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</si>
  <si>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</si>
  <si>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</si>
  <si>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</si>
  <si>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</si>
  <si>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</si>
  <si>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</si>
  <si>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</si>
  <si>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</si>
  <si>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</si>
  <si>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</si>
  <si>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</si>
  <si>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</si>
  <si>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</si>
  <si>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</si>
  <si>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</si>
  <si>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</si>
  <si>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</si>
  <si>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</si>
  <si>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</si>
  <si>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</si>
  <si>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</si>
  <si>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</si>
  <si>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</si>
  <si>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</si>
  <si>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</si>
  <si>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</si>
  <si>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</si>
  <si>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</si>
  <si>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</si>
  <si>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</si>
  <si>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</si>
  <si>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</si>
  <si>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</si>
  <si>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</si>
  <si>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</si>
  <si>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</si>
  <si>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</si>
  <si>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</si>
  <si>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</si>
  <si>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</si>
  <si>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</si>
  <si>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</si>
  <si>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</si>
  <si>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</si>
  <si>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</si>
  <si>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</si>
  <si>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</si>
  <si>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</si>
  <si>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</si>
  <si>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</si>
  <si>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</si>
  <si>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</si>
  <si>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</si>
  <si>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</si>
  <si>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</si>
  <si>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</si>
  <si>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</si>
  <si>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</si>
  <si>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</si>
  <si>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</si>
  <si>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</si>
  <si>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</si>
  <si>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</si>
  <si>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</si>
  <si>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</si>
  <si>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</si>
  <si>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</si>
  <si>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</si>
  <si>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</si>
  <si>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</si>
  <si>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</si>
  <si>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</si>
  <si>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</si>
  <si>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</si>
  <si>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</si>
  <si>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</si>
  <si>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</si>
  <si>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</si>
  <si>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</si>
  <si>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</si>
  <si>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</si>
  <si>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</si>
  <si>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</si>
  <si>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</si>
  <si>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</si>
  <si>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</si>
  <si>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</si>
  <si>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</si>
  <si>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</si>
  <si>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</si>
  <si>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</si>
  <si>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</si>
  <si>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</si>
  <si>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</si>
  <si>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</si>
  <si>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</si>
  <si>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</si>
  <si>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</si>
  <si>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</si>
  <si>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</si>
  <si>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</si>
  <si>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</si>
  <si>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</si>
  <si>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</si>
  <si>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</si>
  <si>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</si>
  <si>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</si>
  <si>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</si>
  <si>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</si>
  <si>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</si>
  <si>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</si>
  <si>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</si>
  <si>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</si>
  <si>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</si>
  <si>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</si>
  <si>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</si>
  <si>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</si>
  <si>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</si>
  <si>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</si>
  <si>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</si>
  <si>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</si>
  <si>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</si>
  <si>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</si>
  <si>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</si>
  <si>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</si>
  <si>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</si>
  <si>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</si>
  <si>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</si>
  <si>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</si>
  <si>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</si>
  <si>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</si>
  <si>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</si>
  <si>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</si>
  <si>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</si>
  <si>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</si>
  <si>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</si>
  <si>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</si>
  <si>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</si>
  <si>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</si>
  <si>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</si>
  <si>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</si>
  <si>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</si>
  <si>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</si>
  <si>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</si>
  <si>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</si>
  <si>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</si>
  <si>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</si>
  <si>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</si>
  <si>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</si>
  <si>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</si>
  <si>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</si>
  <si>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</si>
  <si>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</si>
  <si>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</si>
  <si>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</si>
  <si>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</si>
  <si>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</si>
  <si>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</si>
  <si>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</si>
  <si>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</si>
  <si>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</si>
  <si>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</si>
  <si>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</si>
  <si>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</si>
  <si>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</si>
  <si>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</si>
  <si>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</si>
  <si>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</si>
  <si>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</si>
  <si>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</si>
  <si>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</si>
  <si>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</si>
  <si>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</si>
  <si>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</si>
  <si>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</si>
  <si>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</si>
  <si>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</si>
  <si>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</si>
  <si>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</si>
  <si>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</si>
  <si>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</si>
  <si>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</si>
  <si>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</si>
  <si>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</si>
  <si>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</si>
  <si>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</si>
  <si>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</si>
  <si>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</si>
  <si>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</si>
  <si>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</si>
  <si>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</si>
  <si>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</si>
  <si>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</si>
  <si>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</si>
  <si>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</si>
  <si>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</si>
  <si>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</si>
  <si>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</si>
  <si>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</si>
  <si>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</si>
  <si>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</si>
  <si>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</si>
  <si>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</si>
  <si>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</si>
  <si>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</si>
  <si>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</si>
  <si>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</si>
  <si>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</si>
  <si>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</si>
  <si>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</si>
  <si>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</si>
  <si>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</si>
  <si>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</si>
  <si>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</si>
  <si>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</si>
  <si>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</si>
  <si>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</si>
  <si>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</si>
  <si>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</si>
  <si>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</si>
  <si>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</si>
  <si>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</si>
  <si>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</si>
  <si>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</si>
  <si>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</si>
  <si>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</si>
  <si>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</si>
  <si>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</si>
  <si>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</si>
  <si>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</si>
  <si>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</si>
  <si>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</si>
  <si>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</si>
  <si>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</si>
  <si>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</si>
  <si>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</si>
  <si>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</si>
  <si>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</si>
  <si>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</si>
  <si>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</si>
  <si>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</si>
  <si>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</si>
  <si>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</si>
  <si>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</si>
  <si>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</si>
  <si>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</si>
  <si>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</si>
  <si>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</si>
  <si>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</si>
  <si>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</si>
  <si>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</si>
  <si>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</si>
  <si>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</si>
  <si>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</si>
  <si>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</si>
  <si>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</si>
  <si>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</si>
  <si>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</si>
  <si>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</si>
  <si>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</si>
  <si>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</si>
  <si>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</si>
  <si>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</si>
  <si>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</si>
  <si>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</si>
  <si>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</si>
  <si>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</si>
  <si>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</si>
  <si>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</si>
  <si>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</si>
  <si>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</si>
  <si>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</si>
  <si>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</si>
  <si>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</si>
  <si>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</si>
  <si>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</si>
  <si>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</si>
  <si>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</si>
  <si>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</si>
  <si>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</si>
  <si>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</si>
  <si>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</si>
  <si>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</si>
  <si>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</si>
  <si>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</si>
  <si>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</si>
  <si>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</si>
  <si>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</si>
  <si>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</si>
  <si>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</si>
  <si>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</si>
  <si>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</si>
  <si>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</si>
  <si>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</si>
  <si>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</si>
  <si>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</si>
  <si>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</si>
  <si>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</si>
  <si>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</si>
  <si>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</si>
  <si>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</si>
  <si>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</si>
  <si>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</si>
  <si>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</si>
  <si>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</si>
  <si>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</si>
  <si>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</si>
  <si>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</si>
  <si>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</si>
  <si>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</si>
  <si>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</si>
  <si>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</si>
  <si>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</si>
  <si>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</si>
  <si>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</si>
  <si>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</si>
  <si>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</si>
  <si>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</si>
  <si>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</si>
  <si>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</si>
  <si>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</si>
  <si>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</si>
  <si>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</si>
  <si>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</si>
  <si>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</si>
  <si>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</si>
  <si>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</si>
  <si>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</si>
  <si>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</si>
  <si>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</si>
  <si>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</si>
  <si>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</si>
  <si>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</si>
  <si>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</si>
  <si>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</si>
  <si>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</si>
  <si>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</si>
  <si>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</si>
  <si>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</si>
  <si>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</si>
  <si>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</si>
  <si>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</si>
  <si>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</si>
  <si>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</si>
  <si>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</si>
  <si>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</si>
  <si>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</si>
  <si>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</si>
  <si>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</si>
  <si>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</si>
  <si>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</si>
  <si>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</si>
  <si>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</si>
  <si>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</si>
  <si>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</si>
  <si>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</si>
  <si>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</si>
  <si>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</si>
  <si>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</si>
  <si>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</si>
  <si>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</si>
  <si>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</si>
  <si>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</si>
  <si>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</si>
  <si>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</si>
  <si>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</si>
  <si>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</si>
  <si>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</si>
  <si>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</si>
  <si>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</si>
  <si>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</si>
  <si>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</si>
  <si>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</si>
  <si>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</si>
  <si>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</si>
  <si>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</si>
  <si>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</si>
  <si>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</si>
  <si>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</si>
  <si>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</si>
  <si>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</si>
  <si>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</si>
  <si>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</si>
  <si>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</si>
  <si>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</si>
  <si>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</si>
  <si>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</si>
  <si>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</si>
  <si>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</si>
  <si>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</si>
  <si>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</si>
  <si>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</si>
  <si>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</si>
  <si>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</si>
  <si>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</si>
  <si>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</si>
  <si>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</si>
  <si>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</si>
  <si>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</si>
  <si>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</si>
  <si>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</si>
  <si>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</si>
  <si>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</si>
  <si>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</si>
  <si>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</si>
  <si>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</si>
  <si>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</si>
  <si>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</si>
  <si>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</si>
  <si>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</si>
  <si>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</si>
  <si>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</si>
  <si>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</si>
  <si>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</si>
  <si>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</si>
  <si>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</si>
  <si>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</si>
  <si>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</si>
  <si>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</si>
  <si>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</si>
  <si>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</si>
  <si>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</si>
  <si>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</si>
  <si>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</si>
  <si>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</si>
  <si>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</si>
  <si>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</si>
  <si>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</si>
  <si>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</si>
  <si>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</si>
  <si>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</si>
  <si>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</si>
  <si>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</si>
  <si>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</si>
  <si>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</si>
  <si>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</si>
  <si>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</si>
  <si>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</si>
  <si>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</si>
  <si>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</si>
  <si>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</si>
  <si>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</si>
  <si>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</si>
  <si>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</si>
  <si>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</si>
  <si>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</si>
  <si>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</si>
  <si>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</si>
  <si>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</si>
  <si>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</si>
  <si>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</si>
  <si>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</si>
  <si>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</si>
  <si>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</si>
  <si>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</si>
  <si>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</si>
  <si>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</si>
  <si>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</si>
  <si>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</si>
  <si>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</si>
  <si>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</si>
  <si>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</si>
  <si>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</si>
  <si>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</si>
  <si>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</si>
  <si>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</si>
  <si>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</si>
  <si>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</si>
  <si>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</si>
  <si>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</si>
  <si>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</si>
  <si>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</si>
  <si>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</si>
  <si>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</si>
  <si>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</si>
  <si>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</si>
  <si>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</si>
  <si>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</si>
  <si>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</si>
  <si>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</si>
  <si>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</si>
  <si>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</si>
  <si>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</si>
  <si>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</si>
  <si>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</si>
  <si>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</si>
  <si>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</si>
  <si>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</si>
  <si>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</si>
  <si>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</si>
  <si>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</si>
  <si>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</si>
  <si>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</si>
  <si>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</si>
  <si>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</si>
  <si>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</si>
  <si>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</si>
  <si>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</si>
  <si>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</si>
  <si>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</si>
  <si>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</si>
  <si>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</si>
  <si>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</si>
  <si>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</si>
  <si>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</si>
  <si>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</si>
  <si>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</si>
  <si>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</si>
  <si>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</si>
  <si>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</si>
  <si>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</si>
  <si>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</si>
  <si>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</si>
  <si>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</si>
  <si>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</si>
  <si>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</si>
  <si>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</si>
  <si>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</si>
  <si>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</si>
  <si>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</si>
  <si>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</si>
  <si>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</si>
  <si>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</si>
  <si>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</si>
  <si>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</si>
  <si>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</si>
  <si>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</si>
  <si>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</si>
  <si>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</si>
  <si>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</si>
  <si>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</si>
  <si>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</si>
  <si>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</si>
  <si>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</si>
  <si>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</si>
  <si>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</si>
  <si>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</si>
  <si>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</si>
  <si>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</si>
  <si>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</si>
  <si>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</si>
  <si>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</si>
  <si>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</si>
  <si>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</si>
  <si>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</si>
  <si>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</si>
  <si>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</si>
  <si>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</si>
  <si>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</si>
  <si>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</si>
  <si>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</si>
  <si>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</si>
  <si>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</si>
  <si>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</si>
  <si>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</si>
  <si>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</si>
  <si>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</si>
  <si>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</si>
  <si>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</si>
  <si>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</si>
  <si>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</si>
  <si>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</si>
  <si>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</si>
  <si>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</si>
  <si>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</si>
  <si>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</si>
  <si>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</si>
  <si>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</si>
  <si>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</si>
  <si>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</si>
  <si>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</si>
  <si>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</si>
  <si>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</si>
  <si>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</si>
  <si>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</si>
  <si>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</si>
  <si>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</si>
  <si>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</si>
  <si>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</si>
  <si>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</si>
  <si>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</si>
  <si>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</si>
  <si>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</si>
  <si>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</si>
  <si>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</si>
  <si>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</si>
  <si>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</si>
  <si>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</si>
  <si>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</si>
  <si>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</si>
  <si>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</si>
  <si>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</si>
  <si>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</si>
  <si>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</si>
  <si>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</si>
  <si>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</si>
  <si>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</si>
  <si>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</si>
  <si>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</si>
  <si>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</si>
  <si>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</si>
  <si>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</si>
  <si>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</si>
  <si>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</si>
  <si>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</si>
  <si>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</si>
  <si>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</si>
  <si>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</si>
  <si>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</si>
  <si>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</si>
  <si>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</si>
  <si>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</si>
  <si>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</si>
  <si>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</si>
  <si>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</si>
  <si>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</si>
  <si>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</si>
  <si>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</si>
  <si>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</si>
  <si>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</si>
  <si>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</si>
  <si>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</si>
  <si>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</si>
  <si>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</si>
  <si>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</si>
  <si>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</si>
  <si>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</si>
  <si>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</si>
  <si>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</si>
  <si>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</si>
  <si>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</si>
  <si>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</si>
  <si>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</si>
  <si>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</si>
  <si>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</si>
  <si>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</si>
  <si>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</si>
  <si>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</si>
  <si>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</si>
  <si>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</si>
  <si>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</si>
  <si>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</si>
  <si>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</si>
  <si>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</si>
  <si>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</si>
  <si>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</si>
  <si>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</si>
  <si>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</si>
  <si>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</si>
  <si>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</si>
  <si>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</si>
  <si>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</si>
  <si>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</si>
  <si>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</si>
  <si>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</si>
  <si>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</si>
  <si>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</si>
  <si>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</si>
  <si>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</si>
  <si>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</si>
  <si>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</si>
  <si>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</si>
  <si>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</si>
  <si>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</si>
  <si>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</si>
  <si>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</si>
  <si>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</si>
  <si>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</si>
  <si>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</si>
  <si>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</si>
  <si>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</si>
  <si>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</si>
  <si>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</si>
  <si>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</si>
  <si>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</si>
  <si>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</si>
  <si>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</si>
  <si>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</si>
  <si>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</si>
  <si>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</si>
  <si>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</si>
  <si>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</si>
  <si>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</si>
  <si>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</si>
  <si>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</si>
  <si>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</si>
  <si>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</si>
  <si>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</si>
  <si>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</si>
  <si>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</si>
  <si>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</si>
  <si>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</si>
  <si>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</si>
  <si>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</si>
  <si>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</si>
  <si>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</si>
  <si>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</si>
  <si>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</si>
  <si>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</si>
  <si>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</si>
  <si>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</si>
  <si>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</si>
  <si>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</si>
  <si>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</si>
  <si>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</si>
  <si>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</si>
  <si>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</si>
  <si>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</si>
  <si>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</si>
  <si>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</si>
  <si>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</si>
  <si>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</si>
  <si>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</si>
  <si>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</si>
  <si>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</si>
  <si>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</si>
  <si>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</si>
  <si>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</si>
  <si>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</si>
  <si>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</si>
  <si>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</si>
  <si>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</si>
  <si>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</si>
  <si>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</si>
  <si>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</si>
  <si>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</si>
  <si>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</si>
  <si>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</si>
  <si>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</si>
  <si>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</si>
  <si>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</si>
  <si>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</si>
  <si>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</si>
  <si>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</si>
  <si>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</si>
  <si>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</si>
  <si>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</si>
  <si>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</si>
  <si>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</si>
  <si>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</si>
  <si>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</si>
  <si>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</si>
  <si>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</si>
  <si>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</si>
  <si>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</si>
  <si>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</si>
  <si>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</si>
  <si>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</si>
  <si>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</si>
  <si>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</si>
  <si>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</si>
  <si>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</si>
  <si>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</si>
  <si>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</si>
  <si>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</si>
  <si>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</si>
  <si>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</si>
  <si>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</si>
  <si>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</si>
  <si>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</si>
  <si>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</si>
  <si>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</si>
  <si>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</si>
  <si>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</si>
  <si>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</si>
  <si>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</si>
  <si>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</si>
  <si>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</si>
  <si>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</si>
  <si>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</si>
  <si>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</si>
  <si>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</si>
  <si>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</si>
  <si>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</si>
  <si>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</si>
  <si>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</si>
  <si>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</si>
  <si>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</si>
  <si>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</si>
  <si>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</si>
  <si>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</si>
  <si>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</si>
  <si>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</si>
  <si>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</si>
  <si>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</si>
  <si>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</si>
  <si>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</si>
  <si>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</si>
  <si>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</si>
  <si>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</si>
  <si>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</si>
  <si>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</si>
  <si>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</si>
  <si>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</si>
  <si>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</si>
  <si>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</si>
  <si>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</si>
  <si>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</si>
  <si>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</si>
  <si>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</si>
  <si>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</si>
  <si>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</si>
  <si>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</si>
  <si>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</si>
  <si>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</si>
  <si>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</si>
  <si>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</si>
  <si>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</si>
  <si>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</si>
  <si>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</si>
  <si>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</si>
  <si>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</si>
  <si>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</si>
  <si>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</si>
  <si>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</si>
  <si>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</si>
  <si>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</si>
  <si>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</si>
  <si>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</si>
  <si>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</si>
  <si>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</si>
  <si>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</si>
  <si>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</si>
  <si>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</si>
  <si>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</si>
  <si>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</si>
  <si>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</si>
  <si>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</si>
  <si>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</si>
  <si>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</si>
  <si>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</si>
  <si>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</si>
  <si>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</si>
  <si>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</si>
  <si>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</si>
  <si>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</si>
  <si>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</si>
  <si>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</si>
  <si>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</si>
  <si>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</si>
  <si>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</si>
  <si>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</si>
  <si>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</si>
  <si>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</si>
  <si>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</si>
  <si>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</si>
  <si>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</si>
  <si>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</si>
  <si>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</si>
  <si>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</si>
  <si>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</si>
  <si>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</si>
  <si>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</si>
  <si>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</si>
  <si>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</si>
  <si>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</si>
  <si>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</si>
  <si>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</si>
  <si>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</si>
  <si>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</si>
  <si>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</si>
  <si>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</si>
  <si>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</si>
  <si>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</si>
  <si>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</si>
  <si>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</si>
  <si>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</si>
  <si>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</si>
  <si>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</si>
  <si>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</si>
  <si>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</si>
  <si>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</si>
  <si>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</si>
  <si>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</si>
  <si>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</si>
  <si>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</si>
  <si>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</si>
  <si>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</si>
  <si>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</si>
  <si>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</si>
  <si>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</si>
  <si>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</si>
  <si>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</si>
  <si>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</si>
  <si>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</si>
  <si>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</si>
  <si>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</si>
  <si>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</si>
  <si>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</si>
  <si>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</si>
  <si>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</si>
  <si>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</si>
  <si>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</si>
  <si>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</si>
  <si>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</si>
  <si>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</si>
  <si>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</si>
  <si>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</si>
  <si>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</si>
  <si>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</si>
  <si>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</si>
  <si>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</si>
  <si>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</si>
  <si>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</si>
  <si>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</si>
  <si>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</si>
  <si>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</si>
  <si>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</si>
  <si>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</si>
  <si>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</si>
  <si>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</si>
  <si>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</si>
  <si>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</si>
  <si>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</si>
  <si>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</si>
  <si>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</si>
  <si>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</si>
  <si>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</si>
  <si>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</si>
  <si>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</si>
  <si>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</si>
  <si>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</si>
  <si>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</si>
  <si>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</si>
  <si>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</si>
  <si>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</si>
  <si>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</si>
  <si>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</si>
  <si>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</si>
  <si>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</si>
  <si>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</si>
  <si>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</si>
  <si>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</si>
  <si>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</si>
  <si>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</si>
  <si>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</si>
  <si>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</si>
  <si>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</si>
  <si>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</si>
  <si>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</si>
  <si>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</si>
  <si>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</si>
  <si>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</si>
  <si>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</si>
  <si>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</si>
  <si>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</si>
  <si>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</si>
  <si>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</si>
  <si>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</si>
  <si>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</si>
  <si>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</si>
  <si>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</si>
  <si>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</si>
  <si>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</si>
  <si>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</si>
  <si>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</si>
  <si>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</si>
  <si>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</si>
  <si>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</si>
  <si>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</si>
  <si>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</si>
  <si>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</si>
  <si>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</si>
  <si>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</si>
  <si>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</si>
  <si>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</si>
  <si>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</si>
  <si>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</si>
  <si>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</si>
  <si>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</si>
  <si>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</si>
  <si>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</si>
  <si>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</si>
  <si>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</si>
  <si>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</si>
  <si>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</si>
  <si>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</si>
  <si>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</si>
  <si>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</si>
  <si>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</si>
  <si>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</si>
  <si>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</si>
  <si>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</si>
  <si>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</si>
  <si>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</si>
  <si>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</si>
  <si>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</si>
  <si>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</si>
  <si>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</si>
  <si>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</si>
  <si>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</si>
  <si>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</si>
  <si>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</si>
  <si>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</si>
  <si>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</si>
  <si>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</si>
  <si>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</si>
  <si>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</si>
  <si>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</si>
  <si>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</si>
  <si>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</si>
  <si>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</si>
  <si>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</si>
  <si>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</si>
  <si>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</si>
  <si>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</si>
  <si>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</si>
  <si>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</si>
  <si>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</si>
  <si>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</si>
  <si>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</si>
  <si>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</si>
  <si>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</si>
  <si>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</si>
  <si>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</si>
  <si>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</si>
  <si>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</si>
  <si>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</si>
  <si>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</si>
  <si>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</si>
  <si>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</si>
  <si>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</si>
  <si>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</si>
  <si>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</si>
  <si>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</si>
  <si>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</si>
  <si>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</si>
  <si>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</si>
  <si>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</si>
  <si>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</si>
  <si>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</si>
  <si>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</si>
  <si>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</si>
  <si>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</si>
  <si>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</si>
  <si>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</si>
  <si>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</si>
  <si>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</si>
  <si>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</si>
  <si>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</si>
  <si>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</si>
  <si>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</si>
  <si>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</si>
  <si>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</si>
  <si>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</si>
  <si>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</si>
  <si>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</si>
  <si>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</si>
  <si>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</si>
  <si>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</si>
  <si>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</si>
  <si>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</si>
  <si>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</si>
  <si>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</si>
  <si>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</si>
  <si>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</si>
  <si>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</si>
  <si>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</si>
  <si>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</si>
  <si>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</si>
  <si>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</si>
  <si>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</si>
  <si>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</si>
  <si>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</si>
  <si>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</si>
  <si>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</si>
  <si>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</si>
  <si>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</si>
  <si>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</si>
  <si>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</si>
  <si>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</si>
  <si>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</si>
  <si>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</si>
  <si>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</si>
  <si>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</si>
  <si>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</si>
  <si>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</si>
  <si>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</si>
  <si>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</si>
  <si>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</si>
  <si>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</si>
  <si>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</si>
  <si>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</si>
  <si>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</si>
  <si>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</si>
  <si>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</si>
  <si>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</si>
  <si>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</si>
  <si>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</si>
  <si>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</si>
  <si>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</si>
  <si>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</si>
  <si>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</si>
  <si>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</si>
  <si>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</si>
  <si>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</si>
  <si>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</si>
  <si>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</si>
  <si>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</si>
  <si>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</si>
  <si>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</si>
  <si>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</si>
  <si>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</si>
  <si>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</si>
  <si>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</si>
  <si>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</si>
  <si>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</si>
  <si>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</si>
  <si>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</si>
  <si>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</si>
  <si>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</si>
  <si>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</si>
  <si>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</si>
  <si>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</si>
  <si>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</si>
  <si>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</si>
  <si>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</si>
  <si>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</si>
  <si>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</si>
  <si>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</si>
  <si>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</si>
  <si>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</si>
  <si>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</si>
  <si>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</si>
  <si>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</si>
  <si>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</si>
  <si>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</si>
  <si>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</si>
  <si>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</si>
  <si>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</si>
  <si>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</si>
  <si>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</si>
  <si>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</si>
  <si>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</si>
  <si>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</si>
  <si>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</si>
  <si>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</si>
  <si>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</si>
  <si>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</si>
  <si>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</si>
  <si>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</si>
  <si>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</si>
  <si>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</si>
  <si>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</si>
  <si>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</si>
  <si>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</si>
  <si>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</si>
  <si>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</si>
  <si>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</si>
  <si>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</si>
  <si>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</si>
  <si>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</si>
  <si>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</si>
  <si>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</si>
  <si>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</si>
  <si>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</si>
  <si>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</si>
  <si>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</si>
  <si>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</si>
  <si>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</si>
  <si>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</si>
  <si>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</si>
  <si>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</si>
  <si>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</si>
  <si>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</si>
  <si>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</si>
  <si>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</si>
  <si>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</si>
  <si>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</si>
  <si>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</si>
  <si>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</si>
  <si>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</si>
  <si>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</si>
  <si>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</si>
  <si>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</si>
  <si>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</si>
  <si>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</si>
  <si>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</si>
  <si>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</si>
  <si>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</si>
  <si>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</si>
  <si>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</si>
  <si>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</si>
  <si>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</si>
  <si>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</si>
  <si>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</si>
  <si>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</si>
  <si>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</si>
  <si>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</si>
  <si>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</si>
  <si>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</si>
  <si>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</si>
  <si>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</si>
  <si>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</si>
  <si>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</si>
  <si>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</si>
  <si>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</si>
  <si>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</si>
  <si>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</si>
  <si>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</si>
  <si>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</si>
  <si>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</si>
  <si>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</si>
  <si>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</si>
  <si>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</si>
  <si>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</si>
  <si>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</si>
  <si>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</si>
  <si>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</si>
  <si>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</si>
  <si>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</si>
  <si>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</si>
  <si>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</si>
  <si>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</si>
  <si>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</si>
  <si>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</si>
  <si>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</si>
  <si>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</si>
  <si>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</si>
  <si>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</si>
  <si>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</si>
  <si>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</si>
  <si>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</si>
  <si>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</si>
  <si>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</si>
  <si>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</si>
  <si>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</si>
  <si>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</si>
  <si>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</si>
  <si>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</si>
  <si>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</si>
  <si>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</si>
  <si>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</si>
  <si>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</si>
  <si>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</si>
  <si>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</si>
  <si>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</si>
  <si>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</si>
  <si>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</si>
  <si>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</si>
  <si>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</si>
  <si>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</si>
  <si>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</si>
  <si>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</si>
  <si>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</si>
  <si>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</si>
  <si>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</si>
  <si>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</si>
  <si>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</si>
  <si>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</si>
  <si>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</si>
  <si>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</si>
  <si>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</si>
  <si>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</si>
  <si>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</si>
  <si>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</si>
  <si>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</si>
  <si>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</si>
  <si>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</si>
  <si>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</si>
  <si>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</si>
  <si>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</si>
  <si>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</si>
  <si>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</si>
  <si>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</si>
  <si>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</si>
  <si>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</si>
  <si>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</si>
  <si>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</si>
  <si>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</si>
  <si>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</si>
  <si>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</si>
  <si>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</si>
  <si>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</si>
  <si>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</si>
  <si>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</si>
  <si>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</si>
  <si>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</si>
  <si>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</si>
  <si>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</si>
  <si>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</si>
  <si>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</si>
  <si>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</si>
  <si>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</si>
  <si>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</si>
  <si>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</si>
  <si>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</si>
  <si>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</si>
  <si>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</si>
  <si>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</si>
  <si>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</si>
  <si>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</si>
  <si>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</si>
  <si>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</si>
  <si>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</si>
  <si>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</si>
  <si>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</si>
  <si>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</si>
  <si>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</si>
  <si>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</si>
  <si>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</si>
  <si>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</si>
  <si>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</si>
  <si>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</si>
  <si>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</si>
  <si>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</si>
  <si>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</si>
  <si>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</si>
  <si>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</si>
  <si>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</si>
  <si>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</si>
  <si>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</si>
  <si>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</si>
  <si>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</si>
  <si>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</si>
  <si>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</si>
  <si>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</si>
  <si>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</si>
  <si>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</si>
  <si>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</si>
  <si>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</si>
  <si>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</si>
  <si>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</si>
  <si>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</si>
  <si>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</si>
  <si>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</si>
  <si>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</si>
  <si>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</si>
  <si>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</si>
  <si>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</si>
  <si>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</si>
  <si>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</si>
  <si>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</si>
  <si>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</si>
  <si>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</si>
  <si>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</si>
  <si>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</si>
  <si>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</si>
  <si>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</si>
  <si>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</si>
  <si>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</si>
  <si>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</si>
  <si>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</si>
  <si>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</si>
  <si>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</si>
  <si>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</si>
  <si>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</si>
  <si>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</si>
  <si>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</si>
  <si>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</si>
  <si>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</si>
  <si>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</si>
  <si>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</si>
  <si>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</si>
  <si>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</si>
  <si>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</si>
  <si>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</si>
  <si>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</si>
  <si>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</si>
  <si>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</si>
  <si>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</si>
  <si>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</si>
  <si>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</si>
  <si>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</si>
  <si>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</si>
  <si>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</si>
  <si>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</si>
  <si>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</si>
  <si>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</si>
  <si>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</si>
  <si>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</si>
  <si>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</si>
  <si>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</si>
  <si>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</si>
  <si>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</si>
  <si>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</si>
  <si>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</si>
  <si>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</si>
  <si>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</si>
  <si>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</si>
  <si>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</si>
  <si>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</si>
  <si>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</si>
  <si>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</si>
  <si>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</si>
  <si>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</si>
  <si>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</si>
  <si>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</si>
  <si>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</si>
  <si>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</si>
  <si>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</si>
  <si>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</si>
  <si>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</si>
  <si>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</si>
  <si>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</si>
  <si>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</si>
  <si>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</si>
  <si>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</si>
  <si>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</si>
  <si>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</si>
  <si>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</si>
  <si>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</si>
  <si>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</si>
  <si>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</si>
  <si>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</si>
  <si>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</si>
  <si>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</si>
  <si>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</si>
  <si>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</si>
  <si>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</si>
  <si>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</si>
  <si>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</si>
  <si>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</si>
  <si>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</si>
  <si>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</si>
  <si>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</si>
  <si>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</si>
  <si>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</si>
  <si>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</si>
  <si>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</si>
  <si>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</si>
  <si>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</si>
  <si>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</si>
  <si>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</si>
  <si>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</si>
  <si>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</si>
  <si>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</si>
  <si>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</si>
  <si>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</si>
  <si>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</si>
  <si>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</si>
  <si>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</si>
  <si>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</si>
  <si>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</si>
  <si>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</si>
  <si>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</si>
  <si>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</si>
  <si>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</si>
  <si>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</si>
  <si>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</si>
  <si>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</si>
  <si>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</si>
  <si>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</si>
  <si>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</si>
  <si>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</si>
  <si>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</si>
  <si>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</si>
  <si>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</si>
  <si>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</si>
  <si>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</si>
  <si>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</si>
  <si>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</si>
  <si>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</si>
  <si>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</si>
  <si>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</si>
  <si>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</si>
  <si>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</si>
  <si>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</si>
  <si>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</si>
  <si>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</si>
  <si>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</si>
  <si>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</si>
  <si>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</si>
  <si>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</si>
  <si>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</si>
  <si>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</si>
  <si>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</si>
  <si>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</si>
  <si>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</si>
  <si>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</si>
  <si>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</si>
  <si>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</si>
  <si>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</si>
  <si>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</si>
  <si>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</si>
  <si>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</si>
  <si>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</si>
  <si>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</si>
  <si>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</si>
  <si>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</si>
  <si>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</si>
  <si>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</si>
  <si>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</si>
  <si>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</si>
  <si>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</si>
  <si>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</si>
  <si>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</si>
  <si>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</si>
  <si>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</si>
  <si>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</si>
  <si>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</si>
  <si>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</si>
  <si>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</si>
  <si>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</si>
  <si>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</si>
  <si>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</si>
  <si>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</si>
  <si>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</si>
  <si>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</si>
  <si>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</si>
  <si>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</si>
  <si>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</si>
  <si>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</si>
  <si>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</si>
  <si>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</si>
  <si>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</si>
  <si>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</si>
  <si>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</si>
  <si>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</si>
  <si>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</si>
  <si>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</si>
  <si>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</si>
  <si>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</si>
  <si>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</si>
  <si>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</si>
  <si>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</si>
  <si>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</si>
  <si>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</si>
  <si>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</si>
  <si>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</si>
  <si>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</si>
  <si>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</si>
  <si>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</si>
  <si>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</si>
  <si>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</si>
  <si>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</si>
  <si>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</si>
  <si>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</si>
  <si>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</si>
  <si>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</si>
  <si>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</si>
  <si>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</si>
  <si>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</si>
  <si>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</si>
  <si>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</si>
  <si>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</si>
  <si>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</si>
  <si>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</si>
  <si>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</si>
  <si>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</si>
  <si>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</si>
  <si>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</si>
  <si>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</si>
  <si>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</si>
  <si>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</si>
  <si>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</si>
  <si>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</si>
  <si>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</si>
  <si>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</si>
  <si>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</si>
  <si>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</si>
  <si>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</si>
  <si>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</si>
  <si>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</si>
  <si>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</si>
  <si>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</si>
  <si>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</si>
  <si>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</si>
  <si>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</si>
  <si>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</si>
  <si>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</si>
  <si>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</si>
  <si>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</si>
  <si>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</si>
  <si>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</si>
  <si>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</si>
  <si>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</si>
  <si>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</si>
  <si>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</si>
  <si>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</si>
  <si>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</si>
  <si>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</si>
  <si>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</si>
  <si>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</si>
  <si>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</si>
  <si>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</si>
  <si>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</si>
  <si>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</si>
  <si>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</si>
  <si>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</si>
  <si>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</si>
  <si>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</si>
  <si>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</si>
  <si>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</si>
  <si>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</si>
  <si>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</si>
  <si>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</si>
  <si>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</si>
  <si>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</si>
  <si>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</si>
  <si>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</si>
  <si>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</si>
  <si>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</si>
  <si>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</si>
  <si>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</si>
  <si>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</si>
  <si>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</si>
  <si>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</si>
  <si>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</si>
  <si>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</si>
  <si>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</si>
  <si>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</si>
  <si>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</si>
  <si>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</si>
  <si>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</si>
  <si>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</si>
  <si>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</si>
  <si>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</si>
  <si>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</si>
  <si>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</si>
  <si>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</si>
  <si>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</si>
  <si>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</si>
  <si>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</si>
  <si>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</si>
  <si>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</si>
  <si>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</si>
  <si>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</si>
  <si>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</si>
  <si>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</si>
  <si>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</si>
  <si>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</si>
  <si>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</si>
  <si>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</si>
  <si>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</si>
  <si>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</si>
  <si>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</si>
  <si>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</si>
  <si>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</si>
  <si>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</si>
  <si>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</si>
  <si>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</si>
  <si>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</si>
  <si>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</si>
  <si>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</si>
  <si>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</si>
  <si>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</si>
  <si>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</si>
  <si>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</si>
  <si>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</si>
  <si>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</si>
  <si>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</si>
  <si>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</si>
  <si>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</si>
  <si>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</si>
  <si>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</si>
  <si>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</si>
  <si>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</si>
  <si>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</si>
  <si>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</si>
  <si>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</si>
  <si>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</si>
  <si>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</si>
  <si>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</si>
  <si>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</si>
  <si>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</si>
  <si>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</si>
  <si>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</si>
  <si>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</si>
  <si>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</si>
  <si>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</si>
  <si>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</si>
  <si>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</si>
  <si>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</si>
  <si>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</si>
  <si>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</si>
  <si>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</si>
  <si>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</si>
  <si>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</si>
  <si>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</si>
  <si>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</si>
  <si>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</si>
  <si>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</si>
  <si>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</si>
  <si>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</si>
  <si>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</si>
  <si>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</si>
  <si>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</si>
  <si>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</si>
  <si>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</si>
  <si>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</si>
  <si>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</si>
  <si>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</si>
  <si>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</si>
  <si>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</si>
  <si>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</si>
  <si>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</si>
  <si>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</si>
  <si>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</si>
  <si>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</si>
  <si>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</si>
  <si>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</si>
  <si>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</si>
  <si>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</si>
  <si>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</si>
  <si>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</si>
  <si>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</si>
  <si>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</si>
  <si>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</si>
  <si>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</si>
  <si>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</si>
  <si>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</si>
  <si>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</si>
  <si>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</si>
  <si>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</si>
  <si>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</si>
  <si>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</si>
  <si>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</si>
  <si>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</si>
  <si>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</si>
  <si>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</si>
  <si>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</si>
  <si>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</si>
  <si>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</si>
  <si>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</si>
  <si>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</si>
  <si>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</si>
  <si>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</si>
  <si>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</si>
  <si>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</si>
  <si>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</si>
  <si>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</si>
  <si>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</si>
  <si>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</si>
  <si>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</si>
  <si>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</si>
  <si>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</si>
  <si>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</si>
  <si>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</si>
  <si>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</si>
  <si>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</si>
  <si>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</si>
  <si>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</si>
  <si>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</si>
  <si>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</si>
  <si>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</si>
  <si>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</si>
  <si>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</si>
  <si>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</si>
  <si>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</si>
  <si>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</si>
  <si>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</si>
  <si>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</si>
  <si>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</si>
  <si>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</si>
  <si>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</si>
  <si>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</si>
  <si>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</si>
  <si>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</si>
  <si>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</si>
  <si>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</si>
  <si>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</si>
  <si>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</si>
  <si>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</si>
  <si>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</si>
  <si>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</si>
  <si>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</si>
  <si>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</si>
  <si>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</si>
  <si>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</si>
  <si>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</si>
  <si>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</si>
  <si>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</si>
  <si>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</si>
  <si>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</si>
  <si>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</si>
  <si>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</si>
  <si>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</si>
  <si>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</si>
  <si>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</si>
  <si>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</si>
  <si>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</si>
  <si>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</si>
  <si>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</si>
  <si>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</si>
  <si>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</si>
  <si>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</si>
  <si>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</si>
  <si>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</si>
  <si>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</si>
  <si>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</si>
  <si>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</si>
  <si>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</si>
  <si>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</si>
  <si>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</si>
  <si>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</si>
  <si>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</si>
  <si>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</si>
  <si>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</si>
  <si>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</si>
  <si>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</si>
  <si>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</si>
  <si>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</si>
  <si>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</si>
  <si>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</si>
  <si>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</si>
  <si>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</si>
  <si>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</si>
  <si>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</si>
  <si>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</si>
  <si>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</si>
  <si>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</si>
  <si>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</si>
  <si>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</si>
  <si>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</si>
  <si>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</si>
  <si>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</si>
  <si>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</si>
  <si>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</si>
  <si>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</si>
  <si>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</si>
  <si>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</si>
  <si>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</si>
  <si>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</si>
  <si>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</si>
  <si>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</si>
  <si>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</si>
  <si>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</si>
  <si>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</si>
  <si>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</si>
  <si>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</si>
  <si>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</si>
  <si>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</si>
  <si>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</si>
  <si>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</si>
  <si>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</si>
  <si>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</si>
  <si>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</si>
  <si>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</si>
  <si>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</si>
  <si>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</si>
  <si>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</si>
  <si>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</si>
  <si>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</si>
  <si>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</si>
  <si>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</si>
  <si>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</si>
  <si>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</si>
  <si>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</si>
  <si>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</si>
  <si>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</si>
  <si>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</si>
  <si>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</si>
  <si>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</si>
  <si>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</si>
  <si>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</si>
  <si>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</si>
  <si>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</si>
  <si>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</si>
  <si>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</si>
  <si>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</si>
  <si>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</si>
  <si>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</si>
  <si>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</si>
  <si>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</si>
  <si>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</si>
  <si>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</si>
  <si>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</si>
  <si>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</si>
  <si>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</si>
  <si>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</si>
  <si>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</si>
  <si>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</si>
  <si>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</si>
  <si>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</si>
  <si>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</si>
  <si>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</si>
  <si>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</si>
  <si>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</si>
  <si>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</si>
  <si>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</si>
  <si>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</si>
  <si>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</si>
  <si>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</si>
  <si>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</si>
  <si>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</si>
  <si>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</si>
  <si>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</si>
  <si>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</si>
  <si>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</si>
  <si>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</si>
  <si>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</si>
  <si>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</si>
  <si>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</si>
  <si>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</si>
  <si>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</si>
  <si>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</si>
  <si>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</si>
  <si>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</si>
  <si>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</si>
  <si>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</si>
  <si>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</si>
  <si>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</si>
  <si>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</si>
  <si>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</si>
  <si>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</si>
  <si>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</si>
  <si>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</si>
  <si>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</si>
  <si>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</si>
  <si>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</si>
  <si>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</si>
  <si>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</si>
  <si>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</si>
  <si>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</si>
  <si>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</si>
  <si>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</si>
  <si>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</si>
  <si>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</si>
  <si>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</si>
  <si>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</si>
  <si>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</si>
  <si>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</si>
  <si>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</si>
  <si>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</si>
  <si>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</si>
  <si>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</si>
  <si>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</si>
  <si>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</si>
  <si>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</si>
  <si>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</si>
  <si>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</si>
  <si>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</si>
  <si>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</si>
  <si>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</si>
  <si>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</si>
  <si>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</si>
  <si>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</si>
  <si>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</si>
  <si>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</si>
  <si>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</si>
  <si>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</si>
  <si>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</si>
  <si>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</si>
  <si>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</si>
  <si>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</si>
  <si>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</si>
  <si>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</si>
  <si>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</si>
  <si>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</si>
  <si>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</si>
  <si>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</si>
  <si>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</si>
  <si>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</si>
  <si>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</si>
  <si>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</si>
  <si>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</si>
  <si>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</si>
  <si>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</si>
  <si>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</si>
  <si>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</si>
  <si>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</si>
  <si>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</si>
  <si>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</si>
  <si>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</si>
  <si>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</si>
  <si>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</si>
  <si>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</si>
  <si>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</si>
  <si>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</si>
  <si>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</si>
  <si>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</si>
  <si>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</si>
  <si>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</si>
  <si>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</si>
  <si>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</si>
  <si>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</si>
  <si>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</si>
  <si>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</si>
  <si>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</si>
  <si>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</si>
  <si>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</si>
  <si>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</si>
  <si>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</si>
  <si>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</si>
  <si>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</si>
  <si>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</si>
  <si>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</si>
  <si>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</si>
  <si>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</si>
  <si>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</si>
  <si>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</si>
  <si>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</si>
  <si>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</si>
  <si>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</si>
  <si>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</si>
  <si>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</si>
  <si>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</si>
  <si>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</si>
  <si>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</si>
  <si>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</si>
  <si>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</si>
  <si>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</si>
  <si>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</si>
  <si>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</si>
  <si>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</si>
  <si>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</si>
  <si>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</si>
  <si>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</si>
  <si>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</si>
  <si>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</si>
  <si>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</si>
  <si>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</si>
  <si>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</si>
  <si>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</si>
  <si>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</si>
  <si>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</si>
  <si>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</si>
  <si>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</si>
  <si>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</si>
  <si>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</si>
  <si>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</si>
  <si>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</si>
  <si>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</si>
  <si>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</si>
  <si>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</si>
  <si>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</si>
  <si>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</si>
  <si>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</si>
  <si>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</si>
  <si>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</si>
  <si>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</si>
  <si>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</si>
  <si>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</si>
  <si>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</si>
  <si>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</si>
  <si>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</si>
  <si>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</si>
  <si>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</si>
  <si>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</si>
  <si>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</si>
  <si>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</si>
  <si>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</si>
  <si>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</si>
  <si>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</si>
  <si>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</si>
  <si>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</si>
  <si>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</si>
  <si>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</si>
  <si>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</si>
  <si>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</si>
  <si>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</si>
  <si>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</si>
  <si>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</si>
  <si>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</si>
  <si>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</si>
  <si>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</si>
  <si>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</si>
  <si>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</si>
  <si>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</si>
  <si>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</si>
  <si>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</si>
  <si>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</si>
  <si>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</si>
  <si>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</si>
  <si>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</si>
  <si>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</si>
  <si>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</si>
  <si>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</si>
  <si>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</si>
  <si>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</si>
  <si>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</si>
  <si>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</si>
  <si>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</si>
  <si>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</si>
  <si>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</si>
  <si>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</si>
  <si>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</si>
  <si>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</si>
  <si>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</si>
  <si>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</si>
  <si>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</si>
  <si>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</si>
  <si>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</si>
  <si>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</si>
  <si>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</si>
  <si>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</si>
  <si>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</si>
  <si>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</si>
  <si>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</si>
  <si>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</si>
  <si>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</si>
  <si>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</si>
  <si>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</si>
  <si>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</si>
  <si>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</si>
  <si>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</si>
  <si>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</si>
  <si>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</si>
  <si>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</si>
  <si>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</si>
  <si>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</si>
  <si>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</si>
  <si>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</si>
  <si>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</si>
  <si>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</si>
  <si>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</si>
  <si>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</si>
  <si>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</si>
  <si>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</si>
  <si>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</si>
  <si>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</si>
  <si>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</si>
  <si>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</si>
  <si>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</si>
  <si>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</si>
  <si>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</si>
  <si>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</si>
  <si>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</si>
  <si>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</si>
  <si>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</si>
  <si>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</si>
  <si>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</si>
  <si>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</si>
  <si>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</si>
  <si>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</si>
  <si>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</si>
  <si>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</si>
  <si>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</si>
  <si>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</si>
  <si>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</si>
  <si>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</si>
  <si>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</si>
  <si>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</si>
  <si>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</si>
  <si>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</si>
  <si>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</si>
  <si>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</si>
  <si>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</si>
  <si>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</si>
  <si>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</si>
  <si>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</si>
  <si>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</si>
  <si>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</si>
  <si>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</si>
  <si>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</si>
  <si>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</si>
  <si>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</si>
  <si>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</si>
  <si>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</si>
  <si>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</si>
  <si>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</si>
  <si>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</si>
  <si>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</si>
  <si>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</si>
  <si>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</si>
  <si>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</si>
  <si>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</si>
  <si>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</si>
  <si>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</si>
  <si>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</si>
  <si>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</si>
  <si>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</si>
  <si>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</si>
  <si>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</si>
  <si>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</si>
  <si>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</si>
  <si>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</si>
  <si>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</si>
  <si>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</si>
  <si>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</si>
  <si>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</si>
  <si>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</si>
  <si>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</si>
  <si>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</si>
  <si>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</si>
  <si>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</si>
  <si>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</si>
  <si>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</si>
  <si>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</si>
  <si>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</si>
  <si>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</si>
  <si>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</si>
  <si>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</si>
  <si>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</si>
  <si>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</si>
  <si>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</si>
  <si>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</si>
  <si>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</si>
  <si>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</si>
  <si>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</si>
  <si>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</si>
  <si>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</si>
  <si>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</si>
  <si>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</si>
  <si>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</si>
  <si>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</si>
  <si>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</si>
  <si>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</si>
  <si>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</si>
  <si>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</si>
  <si>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</si>
  <si>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</si>
  <si>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</si>
  <si>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</si>
  <si>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</si>
  <si>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</si>
  <si>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</si>
  <si>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</si>
  <si>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</si>
  <si>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</si>
  <si>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</si>
  <si>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</si>
  <si>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</si>
  <si>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</si>
  <si>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</si>
  <si>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</si>
  <si>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</si>
  <si>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</si>
  <si>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</si>
  <si>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</si>
  <si>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</si>
  <si>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</si>
  <si>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</si>
  <si>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</si>
  <si>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</si>
  <si>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</si>
  <si>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</si>
  <si>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</si>
  <si>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</si>
  <si>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</si>
  <si>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</si>
  <si>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</si>
  <si>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</si>
  <si>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</si>
  <si>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</si>
  <si>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</si>
  <si>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</si>
  <si>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</si>
  <si>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</si>
  <si>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</si>
  <si>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</si>
  <si>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</si>
  <si>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</si>
  <si>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</si>
  <si>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</si>
  <si>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</si>
  <si>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</si>
  <si>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</si>
  <si>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</si>
  <si>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</si>
  <si>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</si>
  <si>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</si>
  <si>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</si>
  <si>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</si>
  <si>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</si>
  <si>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</si>
  <si>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</si>
  <si>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</si>
  <si>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</si>
  <si>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</si>
  <si>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</si>
  <si>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</si>
  <si>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</si>
  <si>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</si>
  <si>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</si>
  <si>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</si>
  <si>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</si>
  <si>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</si>
  <si>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</si>
  <si>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</si>
  <si>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</si>
  <si>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</si>
  <si>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</si>
  <si>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</si>
  <si>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</si>
  <si>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</si>
  <si>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</si>
  <si>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</si>
  <si>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</si>
  <si>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</si>
  <si>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</si>
  <si>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</si>
  <si>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</si>
  <si>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</si>
  <si>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</si>
  <si>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</si>
  <si>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</si>
  <si>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</si>
  <si>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</si>
  <si>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</si>
  <si>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</si>
  <si>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</si>
  <si>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</si>
  <si>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</si>
  <si>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</si>
  <si>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</si>
  <si>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</si>
  <si>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</si>
  <si>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</si>
  <si>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</si>
  <si>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</si>
  <si>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</si>
  <si>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</si>
  <si>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</si>
  <si>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</si>
  <si>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</si>
  <si>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</si>
  <si>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</si>
  <si>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</si>
  <si>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</si>
  <si>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</si>
  <si>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</si>
  <si>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</si>
  <si>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</si>
  <si>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</si>
  <si>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</si>
  <si>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</si>
  <si>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</si>
  <si>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</si>
  <si>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</si>
  <si>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</si>
  <si>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</si>
  <si>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</si>
  <si>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</si>
  <si>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</si>
  <si>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</si>
  <si>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</si>
  <si>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</si>
  <si>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</si>
  <si>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</si>
  <si>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</si>
  <si>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</si>
  <si>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</si>
  <si>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</si>
  <si>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</si>
  <si>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</si>
  <si>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</si>
  <si>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</si>
  <si>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</si>
  <si>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</si>
  <si>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</si>
  <si>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</si>
  <si>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</si>
  <si>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</si>
  <si>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</si>
  <si>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</si>
  <si>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</si>
  <si>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</si>
  <si>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</si>
  <si>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</si>
  <si>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</si>
  <si>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</si>
  <si>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</si>
  <si>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</si>
  <si>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</si>
  <si>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</si>
  <si>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</si>
  <si>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</si>
  <si>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</si>
  <si>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</si>
  <si>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</si>
  <si>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</si>
  <si>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</si>
  <si>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</si>
  <si>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</si>
  <si>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</si>
  <si>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</si>
  <si>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</si>
  <si>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</si>
  <si>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</si>
  <si>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</si>
  <si>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</si>
  <si>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</si>
  <si>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</si>
  <si>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</si>
  <si>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</si>
  <si>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</si>
  <si>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</si>
  <si>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</si>
  <si>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</si>
  <si>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</si>
  <si>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</si>
  <si>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</si>
  <si>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</si>
  <si>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</si>
  <si>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</si>
  <si>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</si>
  <si>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</si>
  <si>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</si>
  <si>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</si>
  <si>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</si>
  <si>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</si>
  <si>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</si>
  <si>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</si>
  <si>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</si>
  <si>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</si>
  <si>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</si>
  <si>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</si>
  <si>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</si>
  <si>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</si>
  <si>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</si>
  <si>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</si>
  <si>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</si>
  <si>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</si>
  <si>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</si>
  <si>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</si>
  <si>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</si>
  <si>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</si>
  <si>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</si>
  <si>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</si>
  <si>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</si>
  <si>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</si>
  <si>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</si>
  <si>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</si>
  <si>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</si>
  <si>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</si>
  <si>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</si>
  <si>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</si>
  <si>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</si>
  <si>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</si>
  <si>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</si>
  <si>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</si>
  <si>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</si>
  <si>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</si>
  <si>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</si>
  <si>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</si>
  <si>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</si>
  <si>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</si>
  <si>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</si>
  <si>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</si>
  <si>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</si>
  <si>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</si>
  <si>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</si>
  <si>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</si>
  <si>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</si>
  <si>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</si>
  <si>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</si>
  <si>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</si>
  <si>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</si>
  <si>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</si>
  <si>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</si>
  <si>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</si>
  <si>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</si>
  <si>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</si>
  <si>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</si>
  <si>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</si>
  <si>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</si>
  <si>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</si>
  <si>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</si>
  <si>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</si>
  <si>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</si>
  <si>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</si>
  <si>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</si>
  <si>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</si>
  <si>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</si>
  <si>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</si>
  <si>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</si>
  <si>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</si>
  <si>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</si>
  <si>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</si>
  <si>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</si>
  <si>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</si>
  <si>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</si>
  <si>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</si>
  <si>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</si>
  <si>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</si>
  <si>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</si>
  <si>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</si>
  <si>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</si>
  <si>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</si>
  <si>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</si>
  <si>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</si>
  <si>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</si>
  <si>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</si>
  <si>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</si>
  <si>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</si>
  <si>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</si>
  <si>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</si>
  <si>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</si>
  <si>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</si>
  <si>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</si>
  <si>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</si>
  <si>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</si>
  <si>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</si>
  <si>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</si>
  <si>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</si>
  <si>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</si>
  <si>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</si>
  <si>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</si>
  <si>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</si>
  <si>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</si>
  <si>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</si>
  <si>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</si>
  <si>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</si>
  <si>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</si>
  <si>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</si>
  <si>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</si>
  <si>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</si>
  <si>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</si>
  <si>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</si>
  <si>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</si>
  <si>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</si>
  <si>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</si>
  <si>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</si>
  <si>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</si>
  <si>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</si>
  <si>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</si>
  <si>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</si>
  <si>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</si>
  <si>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</si>
  <si>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</si>
  <si>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</si>
  <si>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</si>
  <si>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</si>
  <si>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</si>
  <si>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</si>
  <si>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</si>
  <si>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</si>
  <si>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</si>
  <si>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</si>
  <si>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</si>
  <si>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</si>
  <si>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</si>
  <si>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</si>
  <si>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</si>
  <si>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</si>
  <si>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</si>
  <si>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</si>
  <si>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</si>
  <si>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</si>
  <si>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</si>
  <si>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</si>
  <si>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</si>
  <si>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</si>
  <si>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</si>
  <si>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</si>
  <si>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</si>
  <si>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</si>
  <si>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</si>
  <si>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</si>
  <si>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</si>
  <si>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</si>
  <si>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</si>
  <si>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</si>
  <si>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</si>
  <si>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</si>
  <si>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</si>
  <si>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</si>
  <si>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</si>
  <si>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</si>
  <si>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</si>
  <si>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</si>
  <si>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</si>
  <si>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</si>
  <si>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</si>
  <si>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</si>
  <si>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</si>
  <si>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</si>
  <si>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</si>
  <si>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</si>
  <si>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</si>
  <si>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</si>
  <si>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</si>
  <si>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</si>
  <si>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</si>
  <si>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</si>
  <si>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</si>
  <si>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</si>
  <si>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</si>
  <si>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</si>
  <si>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</si>
  <si>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</si>
  <si>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</si>
  <si>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</si>
  <si>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</si>
  <si>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</si>
  <si>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</si>
  <si>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</si>
  <si>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</si>
  <si>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</si>
  <si>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</si>
  <si>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</si>
  <si>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</si>
  <si>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</si>
  <si>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</si>
  <si>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</si>
  <si>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</si>
  <si>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</si>
  <si>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</si>
  <si>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</si>
  <si>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</si>
  <si>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</si>
  <si>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</si>
  <si>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</si>
  <si>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</si>
  <si>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</si>
  <si>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</si>
  <si>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</si>
  <si>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</si>
  <si>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</si>
  <si>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</si>
  <si>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</si>
  <si>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</si>
  <si>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</si>
  <si>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</si>
  <si>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</si>
  <si>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</si>
  <si>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</si>
  <si>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</si>
  <si>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</si>
  <si>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</si>
  <si>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</si>
  <si>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</si>
  <si>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</si>
  <si>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</si>
  <si>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</si>
  <si>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</si>
  <si>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</si>
  <si>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</si>
  <si>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</si>
  <si>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</si>
  <si>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</si>
  <si>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</si>
  <si>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</si>
  <si>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</si>
  <si>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</si>
  <si>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</si>
  <si>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</si>
  <si>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</si>
  <si>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</si>
  <si>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</si>
  <si>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</si>
  <si>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</si>
  <si>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</si>
  <si>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</si>
  <si>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</si>
  <si>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</si>
  <si>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</si>
  <si>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</si>
  <si>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</si>
  <si>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</si>
  <si>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</si>
  <si>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</si>
  <si>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</si>
  <si>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</si>
  <si>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</si>
  <si>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</si>
  <si>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</si>
  <si>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</si>
  <si>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</si>
  <si>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</si>
  <si>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</si>
  <si>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</si>
  <si>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</si>
  <si>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</si>
  <si>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</si>
  <si>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</si>
  <si>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</si>
  <si>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</si>
  <si>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</si>
  <si>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</si>
  <si>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</si>
  <si>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</si>
  <si>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</si>
  <si>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</si>
  <si>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</si>
  <si>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</si>
  <si>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</si>
  <si>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</si>
  <si>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</si>
  <si>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</si>
  <si>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</si>
  <si>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</si>
  <si>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</si>
  <si>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</si>
  <si>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</si>
  <si>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</si>
  <si>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</si>
  <si>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</si>
  <si>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</si>
  <si>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</si>
  <si>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</si>
  <si>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</si>
  <si>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</si>
  <si>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</si>
  <si>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</si>
  <si>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</si>
  <si>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</si>
  <si>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</si>
  <si>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</si>
  <si>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</si>
  <si>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</si>
  <si>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</si>
  <si>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</si>
  <si>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</si>
  <si>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</si>
  <si>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</si>
  <si>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</si>
  <si>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</si>
  <si>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</si>
  <si>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</si>
  <si>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</si>
  <si>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</si>
  <si>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</si>
  <si>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</si>
  <si>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</si>
  <si>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</si>
  <si>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</si>
  <si>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</si>
  <si>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</si>
  <si>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</si>
  <si>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</si>
  <si>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</si>
  <si>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</si>
  <si>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</si>
  <si>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</si>
  <si>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</si>
  <si>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</si>
  <si>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</si>
  <si>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</si>
  <si>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</si>
  <si>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</si>
  <si>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</si>
  <si>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</si>
  <si>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</si>
  <si>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</si>
  <si>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</si>
  <si>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</si>
  <si>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</si>
  <si>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</si>
  <si>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</si>
  <si>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</si>
  <si>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</si>
  <si>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</si>
  <si>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</si>
  <si>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</si>
  <si>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</si>
  <si>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</si>
  <si>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</si>
  <si>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</si>
  <si>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</si>
  <si>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</si>
  <si>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</si>
  <si>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</si>
  <si>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</si>
  <si>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</si>
  <si>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</si>
  <si>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</si>
  <si>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</si>
  <si>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</si>
  <si>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</si>
  <si>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</si>
  <si>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</si>
  <si>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</si>
  <si>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</si>
  <si>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</si>
  <si>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</si>
  <si>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</si>
  <si>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</si>
  <si>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</si>
  <si>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</si>
  <si>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</si>
  <si>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</si>
  <si>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</si>
  <si>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</si>
  <si>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</si>
  <si>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</si>
  <si>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</si>
  <si>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</si>
  <si>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</si>
  <si>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</si>
  <si>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</si>
  <si>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</si>
  <si>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</si>
  <si>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</si>
  <si>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</si>
  <si>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</si>
  <si>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</si>
  <si>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</si>
  <si>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</si>
  <si>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</si>
  <si>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</si>
  <si>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</si>
  <si>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</si>
  <si>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</si>
  <si>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</si>
  <si>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</si>
  <si>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</si>
  <si>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</si>
  <si>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</si>
  <si>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</si>
  <si>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</si>
  <si>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</si>
  <si>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</si>
  <si>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</si>
  <si>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</si>
  <si>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</si>
  <si>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</si>
  <si>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</si>
  <si>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</si>
  <si>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</si>
  <si>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</si>
  <si>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</si>
  <si>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</si>
  <si>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</si>
  <si>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</si>
  <si>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</si>
  <si>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</si>
  <si>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</si>
  <si>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</si>
  <si>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</si>
  <si>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</si>
  <si>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</si>
  <si>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</si>
  <si>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</si>
  <si>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</si>
  <si>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</si>
  <si>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</si>
  <si>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</si>
  <si>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</si>
  <si>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</si>
  <si>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</si>
  <si>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</si>
  <si>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</si>
  <si>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</si>
  <si>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</si>
  <si>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</si>
  <si>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</si>
  <si>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</si>
  <si>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</si>
  <si>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</si>
  <si>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</si>
  <si>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</si>
  <si>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</si>
  <si>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</si>
  <si>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</si>
  <si>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</si>
  <si>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</si>
  <si>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</si>
  <si>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</si>
  <si>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</si>
  <si>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</si>
  <si>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</si>
  <si>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</si>
  <si>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</si>
  <si>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</si>
  <si>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</si>
  <si>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</si>
  <si>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</si>
  <si>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</si>
  <si>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</si>
  <si>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</si>
  <si>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</si>
  <si>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</si>
  <si>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</si>
  <si>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</si>
  <si>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</si>
  <si>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</si>
  <si>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</si>
  <si>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</si>
  <si>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</si>
  <si>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</si>
  <si>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</si>
  <si>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</si>
  <si>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</si>
  <si>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</si>
  <si>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</si>
  <si>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</si>
  <si>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</si>
  <si>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</si>
  <si>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</si>
  <si>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</si>
  <si>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</si>
  <si>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</si>
  <si>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</si>
  <si>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</si>
  <si>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</si>
  <si>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</si>
  <si>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</si>
  <si>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</si>
  <si>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</si>
  <si>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</si>
  <si>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</si>
  <si>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</si>
  <si>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</si>
  <si>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</si>
  <si>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</si>
  <si>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</si>
  <si>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</si>
  <si>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</si>
  <si>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</si>
  <si>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</si>
  <si>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</si>
  <si>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</si>
  <si>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</si>
  <si>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</si>
  <si>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</si>
  <si>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</si>
  <si>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</si>
  <si>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</si>
  <si>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</si>
  <si>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</si>
  <si>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</si>
  <si>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</si>
  <si>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</si>
  <si>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</si>
  <si>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</si>
  <si>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</si>
  <si>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</si>
  <si>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</si>
  <si>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</si>
  <si>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</si>
  <si>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</si>
  <si>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</si>
  <si>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</si>
  <si>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</si>
  <si>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</si>
  <si>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</si>
  <si>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</si>
  <si>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</si>
  <si>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</si>
  <si>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</si>
  <si>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</si>
  <si>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</si>
  <si>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</si>
  <si>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</si>
  <si>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</si>
  <si>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</si>
  <si>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</si>
  <si>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</si>
  <si>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</si>
  <si>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</si>
  <si>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</si>
  <si>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</si>
  <si>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</si>
  <si>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</si>
  <si>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</si>
  <si>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</si>
  <si>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</si>
  <si>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</si>
  <si>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</si>
  <si>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</si>
  <si>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</si>
  <si>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</si>
  <si>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</si>
  <si>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</si>
  <si>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</si>
  <si>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</si>
  <si>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</si>
  <si>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</si>
  <si>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</si>
  <si>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</si>
  <si>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</si>
  <si>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</si>
  <si>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</si>
  <si>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</si>
  <si>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</si>
  <si>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</si>
  <si>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</si>
  <si>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</si>
  <si>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</si>
  <si>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</si>
  <si>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</si>
  <si>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</si>
  <si>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</si>
  <si>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</si>
  <si>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</si>
  <si>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</si>
  <si>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</si>
  <si>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</si>
  <si>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</si>
  <si>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</si>
  <si>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</si>
  <si>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</si>
  <si>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</si>
  <si>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</si>
  <si>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</si>
  <si>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</si>
  <si>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</si>
  <si>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</si>
  <si>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</si>
  <si>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</si>
  <si>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</si>
  <si>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</si>
  <si>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</si>
  <si>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</si>
  <si>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</si>
  <si>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</si>
  <si>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</si>
  <si>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</si>
  <si>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</si>
  <si>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</si>
  <si>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</si>
  <si>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</si>
  <si>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</si>
  <si>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</si>
  <si>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</si>
  <si>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</si>
  <si>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</si>
  <si>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</si>
  <si>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</si>
  <si>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</si>
  <si>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</si>
  <si>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</si>
  <si>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</si>
  <si>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</si>
  <si>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</si>
  <si>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</si>
  <si>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</si>
  <si>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</si>
  <si>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</si>
  <si>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</si>
  <si>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</si>
  <si>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</si>
  <si>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</si>
  <si>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</si>
  <si>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</si>
  <si>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</si>
  <si>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</si>
  <si>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</si>
  <si>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</si>
  <si>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</si>
  <si>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</si>
  <si>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</si>
  <si>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</si>
  <si>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</si>
  <si>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</si>
  <si>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</si>
  <si>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</si>
  <si>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</si>
  <si>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</si>
  <si>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</si>
  <si>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</si>
  <si>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</si>
  <si>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</si>
  <si>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</si>
  <si>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</si>
  <si>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</si>
  <si>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</si>
  <si>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</si>
  <si>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</si>
  <si>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</si>
  <si>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</si>
  <si>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</si>
  <si>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</si>
  <si>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</si>
  <si>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</si>
  <si>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</si>
  <si>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</si>
  <si>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</si>
  <si>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</si>
  <si>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</si>
  <si>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</si>
  <si>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</si>
  <si>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</si>
  <si>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</si>
  <si>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</si>
  <si>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</si>
  <si>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</si>
  <si>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</si>
  <si>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</si>
  <si>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</si>
  <si>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</si>
  <si>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</si>
  <si>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</si>
  <si>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</si>
  <si>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</si>
  <si>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</si>
  <si>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</si>
  <si>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</si>
  <si>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</si>
  <si>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</si>
  <si>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</si>
  <si>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</si>
  <si>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</si>
  <si>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</si>
  <si>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</si>
  <si>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</si>
  <si>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</si>
  <si>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</si>
  <si>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</si>
  <si>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</si>
  <si>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</si>
  <si>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</si>
  <si>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</si>
  <si>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</si>
  <si>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</si>
  <si>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</si>
  <si>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</si>
  <si>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</si>
  <si>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</si>
  <si>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</si>
  <si>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</si>
  <si>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</si>
  <si>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</si>
  <si>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</si>
  <si>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</si>
  <si>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</si>
  <si>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</si>
  <si>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</si>
  <si>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</si>
  <si>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</si>
  <si>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</si>
  <si>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</si>
  <si>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</si>
  <si>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</si>
  <si>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</si>
  <si>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</si>
  <si>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</si>
  <si>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</si>
  <si>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</si>
  <si>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</si>
  <si>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</si>
  <si>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</si>
  <si>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</si>
  <si>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</si>
  <si>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</si>
  <si>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</si>
  <si>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</si>
  <si>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</si>
  <si>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</si>
  <si>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</si>
  <si>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</si>
  <si>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</si>
  <si>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</si>
  <si>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</si>
  <si>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</si>
  <si>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</si>
  <si>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</si>
  <si>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</si>
  <si>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</si>
  <si>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</si>
  <si>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</si>
  <si>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</si>
  <si>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</si>
  <si>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</si>
  <si>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</si>
  <si>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</si>
  <si>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</si>
  <si>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</si>
  <si>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</si>
  <si>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</si>
  <si>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</si>
  <si>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</si>
  <si>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</si>
  <si>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</si>
  <si>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</si>
  <si>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</si>
  <si>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</si>
  <si>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</si>
  <si>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</si>
  <si>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</si>
  <si>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</si>
  <si>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</si>
  <si>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</si>
  <si>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</si>
  <si>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</si>
  <si>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</si>
  <si>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</si>
  <si>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</si>
  <si>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</si>
  <si>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</si>
  <si>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</si>
  <si>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</si>
  <si>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</si>
  <si>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</si>
  <si>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</si>
  <si>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</si>
  <si>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</si>
  <si>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</si>
  <si>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</si>
  <si>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</si>
  <si>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</si>
  <si>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</si>
  <si>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</si>
  <si>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</si>
  <si>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</si>
  <si>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</si>
  <si>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</si>
  <si>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</si>
  <si>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</si>
  <si>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</si>
  <si>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</si>
  <si>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</si>
  <si>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</si>
  <si>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</si>
  <si>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</si>
  <si>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</si>
  <si>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</si>
  <si>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</si>
  <si>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</si>
  <si>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</si>
  <si>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</si>
  <si>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</si>
  <si>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</si>
  <si>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</si>
  <si>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</si>
  <si>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</si>
  <si>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</si>
  <si>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</si>
  <si>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</si>
  <si>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</si>
  <si>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</si>
  <si>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</si>
  <si>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</si>
  <si>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</si>
  <si>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</si>
  <si>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</si>
  <si>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</si>
  <si>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</si>
  <si>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</si>
  <si>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</si>
  <si>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</si>
  <si>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</si>
  <si>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</si>
  <si>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</si>
  <si>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</si>
  <si>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</si>
  <si>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</si>
  <si>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</si>
  <si>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</si>
  <si>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</si>
  <si>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</si>
  <si>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</si>
  <si>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</si>
  <si>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</si>
  <si>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</si>
  <si>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</si>
  <si>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</si>
  <si>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</si>
  <si>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</si>
  <si>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</si>
  <si>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</si>
  <si>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</si>
  <si>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</si>
  <si>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</si>
  <si>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</si>
  <si>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</si>
  <si>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</si>
  <si>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</si>
  <si>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</si>
  <si>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</si>
  <si>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</si>
  <si>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</si>
  <si>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</si>
  <si>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</si>
  <si>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</si>
  <si>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</si>
  <si>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</si>
  <si>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</si>
  <si>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</si>
  <si>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</si>
  <si>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</si>
  <si>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</si>
  <si>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</si>
  <si>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</si>
  <si>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</si>
  <si>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</si>
  <si>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</si>
  <si>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</si>
  <si>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</si>
  <si>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</si>
  <si>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</si>
  <si>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</si>
  <si>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</si>
  <si>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</si>
  <si>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</si>
  <si>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</si>
  <si>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</si>
  <si>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</si>
  <si>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</si>
  <si>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</si>
  <si>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</si>
  <si>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</si>
  <si>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</si>
  <si>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</si>
  <si>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</si>
  <si>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</si>
  <si>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</si>
  <si>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</si>
  <si>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</si>
  <si>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</si>
  <si>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</si>
  <si>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</si>
  <si>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</si>
  <si>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</si>
  <si>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</si>
  <si>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</si>
  <si>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</si>
  <si>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</si>
  <si>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</si>
  <si>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</si>
  <si>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</si>
  <si>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</si>
  <si>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</si>
  <si>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</si>
  <si>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</si>
  <si>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</si>
  <si>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</si>
  <si>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</si>
  <si>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</si>
  <si>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</si>
  <si>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</si>
  <si>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</si>
  <si>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</si>
  <si>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</si>
  <si>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</si>
  <si>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</si>
  <si>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</si>
  <si>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</si>
  <si>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</si>
  <si>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</si>
  <si>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</si>
  <si>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</si>
  <si>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</si>
  <si>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</si>
  <si>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</si>
  <si>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</si>
  <si>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</si>
  <si>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</si>
  <si>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</si>
  <si>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</si>
  <si>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</si>
  <si>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</si>
  <si>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</si>
  <si>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</si>
  <si>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</si>
  <si>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</si>
  <si>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</si>
  <si>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</si>
  <si>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</si>
  <si>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</si>
  <si>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</si>
  <si>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</si>
  <si>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</si>
  <si>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</si>
  <si>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</si>
  <si>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</si>
  <si>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</si>
  <si>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</si>
  <si>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</si>
  <si>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</si>
  <si>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</si>
  <si>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</si>
  <si>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</si>
  <si>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</si>
  <si>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</si>
  <si>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</si>
  <si>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</si>
  <si>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</si>
  <si>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</si>
  <si>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</si>
  <si>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</si>
  <si>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</si>
  <si>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</si>
  <si>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</si>
  <si>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</si>
  <si>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</si>
  <si>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</si>
  <si>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</si>
  <si>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</si>
  <si>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</si>
  <si>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</si>
  <si>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</si>
  <si>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</si>
  <si>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</si>
  <si>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</si>
  <si>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</si>
  <si>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</si>
  <si>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</si>
  <si>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</si>
  <si>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</si>
  <si>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</si>
  <si>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</si>
  <si>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</si>
  <si>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</si>
  <si>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</si>
  <si>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</si>
  <si>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</si>
  <si>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</si>
  <si>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</si>
  <si>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</si>
  <si>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</si>
  <si>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</si>
  <si>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</si>
  <si>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</si>
  <si>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</si>
  <si>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</si>
  <si>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</si>
  <si>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</si>
  <si>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</si>
  <si>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</si>
  <si>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</si>
  <si>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</si>
  <si>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</si>
  <si>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</si>
  <si>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</si>
  <si>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</si>
  <si>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</si>
  <si>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</si>
  <si>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</si>
  <si>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</si>
  <si>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</si>
  <si>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</si>
  <si>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</si>
  <si>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</si>
  <si>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</si>
  <si>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</si>
  <si>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</si>
  <si>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</si>
  <si>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</si>
  <si>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</si>
  <si>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</si>
  <si>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</si>
  <si>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</si>
  <si>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</si>
  <si>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</si>
  <si>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</si>
  <si>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</si>
  <si>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</si>
  <si>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</si>
  <si>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</si>
  <si>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</si>
  <si>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</si>
  <si>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</si>
  <si>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</si>
  <si>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</si>
  <si>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</si>
  <si>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</si>
  <si>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</si>
  <si>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</si>
  <si>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</si>
  <si>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</si>
  <si>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</si>
  <si>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</si>
  <si>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</si>
  <si>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</si>
  <si>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</si>
  <si>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</si>
  <si>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</si>
  <si>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</si>
  <si>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</si>
  <si>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</si>
  <si>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</si>
  <si>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</si>
  <si>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</si>
  <si>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</si>
  <si>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</si>
  <si>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</si>
  <si>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</si>
  <si>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</si>
  <si>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</si>
  <si>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</si>
  <si>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</si>
  <si>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</si>
  <si>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</si>
  <si>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</si>
  <si>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</si>
  <si>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</si>
  <si>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</si>
  <si>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</si>
  <si>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</si>
  <si>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</si>
  <si>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</si>
  <si>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</si>
  <si>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</si>
  <si>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</si>
  <si>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</si>
  <si>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</si>
  <si>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</si>
  <si>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</si>
  <si>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</si>
  <si>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</si>
  <si>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</si>
  <si>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</si>
  <si>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</si>
  <si>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</si>
  <si>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</si>
  <si>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</si>
  <si>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</si>
  <si>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</si>
  <si>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</si>
  <si>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</si>
  <si>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</si>
  <si>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</si>
  <si>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</si>
  <si>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</si>
  <si>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</si>
  <si>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</si>
  <si>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</si>
  <si>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</si>
  <si>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</si>
  <si>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</si>
  <si>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</si>
  <si>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</si>
  <si>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</si>
  <si>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</si>
  <si>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</si>
  <si>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</si>
  <si>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</si>
  <si>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</si>
  <si>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</si>
  <si>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</si>
  <si>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</si>
  <si>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</si>
  <si>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</si>
  <si>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</si>
  <si>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</si>
  <si>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</si>
  <si>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</si>
  <si>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</si>
  <si>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</si>
  <si>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</si>
  <si>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</si>
  <si>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</si>
  <si>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</si>
  <si>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</si>
  <si>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</si>
  <si>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</si>
  <si>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</si>
  <si>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</si>
  <si>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</si>
  <si>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</si>
  <si>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</si>
  <si>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</si>
  <si>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</si>
  <si>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</si>
  <si>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</si>
  <si>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</si>
  <si>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</si>
  <si>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</si>
  <si>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</si>
  <si>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</si>
  <si>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</si>
  <si>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</si>
  <si>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</si>
  <si>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</si>
  <si>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</si>
  <si>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</si>
  <si>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</si>
  <si>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</si>
  <si>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</si>
  <si>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</si>
  <si>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</si>
  <si>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</si>
  <si>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</si>
  <si>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</si>
  <si>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</si>
  <si>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</si>
  <si>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</si>
  <si>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</si>
  <si>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</si>
  <si>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</si>
  <si>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</si>
  <si>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</si>
  <si>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</si>
  <si>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</si>
  <si>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</si>
  <si>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</si>
  <si>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</si>
  <si>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</si>
  <si>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</si>
  <si>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</si>
  <si>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</si>
  <si>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</si>
  <si>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</si>
  <si>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</si>
  <si>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</si>
  <si>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</si>
  <si>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</si>
  <si>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</si>
  <si>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</si>
  <si>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</si>
  <si>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</si>
  <si>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</si>
  <si>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</si>
  <si>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</si>
  <si>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</si>
  <si>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</si>
  <si>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</si>
  <si>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</si>
  <si>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</si>
  <si>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</si>
  <si>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</si>
  <si>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</si>
  <si>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</si>
  <si>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</si>
  <si>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</si>
  <si>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</si>
  <si>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</si>
  <si>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</si>
  <si>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</si>
  <si>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</si>
  <si>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</si>
  <si>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</si>
  <si>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</si>
  <si>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</si>
  <si>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</si>
  <si>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</si>
  <si>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</si>
  <si>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</si>
  <si>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</si>
  <si>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</si>
  <si>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</si>
  <si>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</si>
  <si>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</si>
  <si>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</si>
  <si>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</si>
  <si>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</si>
  <si>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</si>
  <si>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</si>
  <si>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</si>
  <si>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</si>
  <si>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</si>
  <si>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</si>
  <si>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</si>
  <si>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</si>
  <si>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</si>
  <si>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</si>
  <si>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</si>
  <si>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</si>
  <si>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</si>
  <si>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</si>
  <si>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</si>
  <si>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</si>
  <si>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</si>
  <si>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</si>
  <si>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</si>
  <si>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</si>
  <si>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</si>
  <si>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</si>
  <si>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</si>
  <si>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</si>
  <si>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</si>
  <si>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</si>
  <si>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</si>
  <si>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</si>
  <si>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</si>
  <si>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</si>
  <si>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</si>
  <si>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</si>
  <si>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</si>
  <si>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</si>
  <si>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</si>
  <si>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</si>
  <si>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</si>
  <si>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</si>
  <si>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</si>
  <si>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</si>
  <si>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</si>
  <si>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</si>
  <si>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</si>
  <si>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</si>
  <si>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</si>
  <si>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</si>
  <si>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</si>
  <si>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</si>
  <si>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</si>
  <si>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</si>
  <si>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</si>
  <si>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</si>
  <si>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</si>
  <si>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</si>
  <si>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</si>
  <si>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</si>
  <si>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</si>
  <si>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</si>
  <si>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</si>
  <si>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</si>
  <si>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</si>
  <si>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</si>
  <si>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</si>
  <si>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</si>
  <si>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</si>
  <si>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</si>
  <si>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</si>
  <si>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</si>
  <si>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</si>
  <si>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</si>
  <si>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</si>
  <si>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</si>
  <si>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</si>
  <si>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</si>
  <si>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</si>
  <si>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</si>
  <si>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</si>
  <si>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</si>
  <si>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</si>
  <si>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</si>
  <si>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</si>
  <si>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</si>
  <si>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</si>
  <si>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</si>
  <si>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</si>
  <si>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</si>
  <si>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</si>
  <si>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</si>
  <si>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</si>
  <si>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</si>
  <si>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</si>
  <si>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</si>
  <si>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</si>
  <si>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</si>
  <si>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</si>
  <si>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</si>
  <si>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</si>
  <si>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</si>
  <si>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</si>
  <si>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</si>
  <si>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</si>
  <si>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</si>
  <si>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</si>
  <si>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</si>
  <si>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</si>
  <si>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</si>
  <si>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</si>
  <si>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</si>
  <si>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</si>
  <si>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</si>
  <si>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</si>
  <si>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</si>
  <si>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</si>
  <si>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</si>
  <si>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</si>
  <si>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</si>
  <si>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</si>
  <si>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</si>
  <si>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</si>
  <si>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</si>
  <si>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</si>
  <si>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</si>
  <si>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</si>
  <si>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</si>
  <si>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</si>
  <si>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</si>
  <si>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</si>
  <si>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</si>
  <si>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</si>
  <si>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</si>
  <si>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</si>
  <si>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</si>
  <si>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</si>
  <si>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</si>
  <si>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</si>
  <si>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</si>
  <si>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</si>
  <si>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</si>
  <si>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</si>
  <si>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</si>
  <si>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</si>
  <si>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</si>
  <si>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</si>
  <si>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</si>
  <si>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</si>
  <si>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</si>
  <si>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</si>
  <si>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</si>
  <si>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</si>
  <si>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</si>
  <si>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</si>
  <si>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</si>
  <si>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</si>
  <si>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</si>
  <si>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</si>
  <si>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</si>
  <si>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</si>
  <si>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</si>
  <si>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</si>
  <si>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</si>
  <si>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</si>
  <si>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</si>
  <si>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</si>
  <si>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</si>
  <si>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</si>
  <si>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</si>
  <si>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</si>
  <si>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</si>
  <si>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</si>
  <si>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</si>
  <si>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</si>
  <si>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</si>
  <si>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</si>
  <si>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</si>
  <si>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</si>
  <si>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</si>
  <si>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</si>
  <si>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</si>
  <si>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</si>
  <si>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</si>
  <si>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</si>
  <si>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</si>
  <si>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</si>
  <si>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</si>
  <si>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</si>
  <si>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</si>
  <si>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</si>
  <si>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</si>
  <si>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</si>
  <si>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</si>
  <si>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</si>
  <si>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</si>
  <si>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</si>
  <si>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</si>
  <si>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</si>
  <si>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</si>
  <si>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</si>
  <si>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</si>
  <si>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</si>
  <si>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</si>
  <si>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</si>
  <si>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</si>
  <si>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</si>
  <si>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</si>
  <si>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</si>
  <si>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</si>
  <si>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</si>
  <si>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</si>
  <si>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</si>
  <si>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</si>
  <si>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</si>
  <si>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</si>
  <si>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</si>
  <si>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</si>
  <si>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</si>
  <si>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</si>
  <si>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</si>
  <si>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</si>
  <si>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</si>
  <si>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</si>
  <si>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</si>
  <si>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</si>
  <si>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</si>
  <si>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</si>
  <si>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</si>
  <si>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</si>
  <si>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</si>
  <si>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</si>
  <si>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</si>
  <si>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</si>
  <si>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</si>
  <si>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</si>
  <si>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</si>
  <si>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</si>
  <si>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</si>
  <si>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</si>
  <si>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</si>
  <si>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</si>
  <si>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</si>
  <si>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</si>
  <si>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</si>
  <si>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</si>
  <si>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</si>
  <si>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</si>
  <si>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</si>
  <si>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</si>
  <si>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</si>
  <si>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</si>
  <si>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</si>
  <si>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</si>
  <si>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</si>
  <si>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</si>
  <si>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</si>
  <si>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</si>
  <si>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</si>
  <si>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</si>
  <si>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</si>
  <si>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</si>
  <si>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</si>
  <si>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</si>
  <si>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</si>
  <si>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</si>
  <si>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</si>
  <si>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</si>
  <si>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</si>
  <si>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</si>
  <si>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</si>
  <si>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</si>
  <si>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</si>
  <si>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</si>
  <si>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</si>
  <si>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</si>
  <si>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</si>
  <si>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</si>
  <si>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</si>
  <si>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</si>
  <si>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</si>
  <si>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</si>
  <si>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</si>
  <si>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</si>
  <si>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</si>
  <si>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</si>
  <si>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</si>
  <si>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</si>
  <si>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</si>
  <si>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</si>
  <si>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</si>
  <si>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</si>
  <si>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</si>
  <si>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</si>
  <si>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</si>
  <si>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</si>
  <si>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</si>
  <si>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</si>
  <si>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</si>
  <si>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</si>
  <si>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</si>
  <si>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</si>
  <si>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</si>
  <si>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</si>
  <si>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</si>
  <si>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</si>
  <si>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</si>
  <si>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</si>
  <si>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</si>
  <si>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</si>
  <si>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</si>
  <si>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</si>
  <si>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</si>
  <si>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</si>
  <si>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</si>
  <si>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</si>
  <si>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</si>
  <si>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</si>
  <si>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</si>
  <si>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</si>
  <si>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</si>
  <si>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</si>
  <si>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</si>
  <si>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</si>
  <si>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</si>
  <si>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</si>
  <si>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</si>
  <si>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</si>
  <si>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</si>
  <si>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</si>
  <si>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</si>
  <si>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</si>
  <si>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</si>
  <si>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</si>
  <si>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</si>
  <si>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</si>
  <si>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</si>
  <si>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</si>
  <si>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</si>
  <si>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</si>
  <si>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</si>
  <si>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</si>
  <si>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</si>
  <si>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</si>
  <si>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</si>
  <si>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</si>
  <si>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</si>
  <si>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</si>
  <si>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</si>
  <si>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</si>
  <si>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</si>
  <si>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</si>
  <si>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</si>
  <si>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</si>
  <si>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</si>
  <si>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</si>
  <si>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</si>
  <si>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</si>
  <si>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</si>
  <si>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</si>
  <si>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</si>
  <si>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</si>
  <si>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</si>
  <si>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</si>
  <si>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</si>
  <si>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</si>
  <si>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</si>
  <si>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</si>
  <si>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</si>
  <si>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</si>
  <si>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</si>
  <si>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</si>
  <si>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</si>
  <si>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</si>
  <si>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</si>
  <si>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</si>
  <si>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</si>
  <si>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</si>
  <si>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</si>
  <si>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</si>
  <si>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</si>
  <si>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</si>
  <si>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</si>
  <si>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</si>
  <si>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</si>
  <si>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</si>
  <si>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</si>
  <si>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</si>
  <si>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</si>
  <si>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</si>
  <si>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</si>
  <si>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</si>
  <si>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</si>
  <si>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</si>
  <si>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</si>
  <si>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</si>
  <si>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</si>
  <si>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</si>
  <si>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</si>
  <si>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</si>
  <si>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</si>
  <si>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</si>
  <si>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</si>
  <si>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</si>
  <si>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</si>
  <si>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</si>
  <si>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</si>
  <si>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</si>
  <si>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</si>
  <si>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</si>
  <si>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</si>
  <si>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</si>
  <si>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</si>
  <si>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</si>
  <si>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</si>
  <si>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</si>
  <si>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</si>
  <si>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</si>
  <si>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</si>
  <si>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</si>
  <si>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</si>
  <si>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</si>
  <si>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</si>
  <si>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</si>
  <si>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</si>
  <si>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</si>
  <si>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</si>
  <si>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</si>
  <si>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</si>
  <si>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</si>
  <si>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</si>
  <si>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</si>
  <si>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</si>
  <si>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</si>
  <si>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</si>
  <si>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</si>
  <si>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</si>
  <si>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</si>
  <si>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</si>
  <si>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</si>
  <si>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</si>
  <si>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</si>
  <si>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</si>
  <si>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</si>
  <si>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</si>
  <si>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</si>
  <si>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</si>
  <si>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</si>
  <si>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</si>
  <si>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</si>
  <si>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</si>
  <si>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</si>
  <si>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</si>
  <si>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</si>
  <si>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</si>
  <si>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</si>
  <si>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</si>
  <si>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</si>
  <si>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</si>
  <si>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</si>
  <si>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</si>
  <si>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</si>
  <si>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</si>
  <si>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</si>
  <si>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</si>
  <si>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</si>
  <si>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</si>
  <si>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</si>
  <si>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</si>
  <si>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</si>
  <si>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</si>
  <si>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</si>
  <si>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</si>
  <si>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</si>
  <si>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</si>
  <si>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</si>
  <si>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</si>
  <si>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</si>
  <si>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</si>
  <si>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</si>
  <si>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</si>
  <si>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</si>
  <si>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</si>
  <si>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</si>
  <si>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</si>
  <si>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</si>
  <si>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</si>
  <si>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</si>
  <si>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</si>
  <si>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</si>
  <si>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</si>
  <si>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</si>
  <si>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</si>
  <si>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</si>
  <si>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</si>
  <si>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</si>
  <si>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</si>
  <si>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</si>
  <si>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</si>
  <si>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</si>
  <si>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</si>
  <si>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</si>
  <si>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</si>
  <si>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</si>
  <si>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</si>
  <si>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</si>
  <si>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</si>
  <si>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</si>
  <si>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</si>
  <si>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</si>
  <si>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</si>
  <si>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</si>
  <si>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</si>
  <si>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</si>
  <si>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</si>
  <si>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</si>
  <si>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</si>
  <si>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</si>
  <si>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</si>
  <si>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</si>
  <si>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</si>
  <si>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</si>
  <si>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</si>
  <si>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</si>
  <si>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</si>
  <si>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</si>
  <si>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</si>
  <si>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</si>
  <si>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</si>
  <si>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</si>
  <si>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</si>
  <si>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</si>
  <si>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</si>
  <si>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</si>
  <si>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</si>
  <si>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</si>
  <si>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</si>
  <si>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</si>
  <si>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</si>
  <si>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</si>
  <si>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</si>
  <si>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</si>
  <si>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</si>
  <si>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</si>
  <si>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</si>
  <si>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</si>
  <si>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</si>
  <si>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</si>
  <si>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</si>
  <si>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</si>
  <si>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</si>
  <si>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</si>
  <si>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</si>
  <si>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</si>
  <si>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</si>
  <si>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</si>
  <si>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</si>
  <si>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</si>
  <si>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</si>
  <si>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</si>
  <si>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</si>
  <si>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</si>
  <si>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</si>
  <si>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</si>
  <si>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</si>
  <si>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</si>
  <si>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</si>
  <si>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</si>
  <si>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</si>
  <si>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</si>
  <si>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</si>
  <si>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</si>
  <si>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</si>
  <si>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</si>
  <si>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</si>
  <si>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</si>
  <si>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</si>
  <si>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</si>
  <si>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</si>
  <si>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</si>
  <si>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</si>
  <si>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</si>
  <si>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</si>
  <si>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</si>
  <si>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</si>
  <si>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</si>
  <si>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</si>
  <si>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</si>
  <si>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</si>
  <si>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</si>
  <si>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</si>
  <si>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</si>
  <si>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</si>
  <si>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</si>
  <si>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</si>
  <si>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</si>
  <si>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</si>
  <si>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</si>
  <si>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</si>
  <si>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</si>
  <si>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</si>
  <si>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</si>
  <si>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</si>
  <si>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</si>
  <si>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</si>
  <si>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</si>
  <si>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</si>
  <si>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</si>
  <si>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</si>
  <si>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</si>
  <si>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</si>
  <si>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</si>
  <si>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</si>
  <si>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</si>
  <si>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</si>
  <si>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</si>
  <si>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</si>
  <si>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</si>
  <si>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</si>
  <si>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</si>
  <si>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</si>
  <si>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</si>
  <si>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</si>
  <si>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</si>
  <si>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</si>
  <si>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</si>
  <si>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</si>
  <si>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</si>
  <si>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</si>
  <si>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</si>
  <si>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</si>
  <si>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</si>
  <si>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</si>
  <si>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</si>
  <si>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</si>
  <si>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</si>
  <si>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</si>
  <si>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</si>
  <si>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</si>
  <si>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</si>
  <si>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</si>
  <si>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</si>
  <si>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</si>
  <si>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</si>
  <si>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</si>
  <si>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</si>
  <si>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</si>
  <si>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</si>
  <si>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</si>
  <si>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</si>
  <si>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</si>
  <si>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</si>
  <si>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</si>
  <si>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</si>
  <si>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</si>
  <si>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</si>
  <si>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</si>
  <si>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</si>
  <si>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</si>
  <si>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</si>
  <si>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</si>
  <si>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</si>
  <si>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</si>
  <si>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</si>
  <si>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</si>
  <si>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</si>
  <si>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</si>
  <si>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</si>
  <si>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</si>
  <si>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</si>
  <si>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</si>
  <si>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</si>
  <si>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</si>
  <si>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</si>
  <si>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</si>
  <si>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</si>
  <si>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</si>
  <si>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</si>
  <si>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</si>
  <si>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</si>
  <si>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</si>
  <si>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</si>
  <si>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</si>
  <si>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</si>
  <si>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</si>
  <si>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</si>
  <si>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</si>
  <si>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</si>
  <si>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</si>
  <si>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</si>
  <si>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</si>
  <si>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</si>
  <si>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</si>
  <si>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</si>
  <si>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</si>
  <si>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</si>
  <si>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</si>
  <si>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</si>
  <si>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</si>
  <si>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</si>
  <si>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</si>
  <si>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</si>
  <si>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</si>
  <si>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</si>
  <si>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</si>
  <si>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</si>
  <si>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</si>
  <si>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</si>
  <si>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</si>
  <si>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</si>
  <si>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</si>
  <si>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</si>
  <si>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</si>
  <si>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</si>
  <si>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</si>
  <si>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</si>
  <si>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</si>
  <si>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</si>
  <si>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</si>
  <si>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</si>
  <si>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</si>
  <si>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</si>
  <si>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</si>
  <si>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</si>
  <si>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</si>
  <si>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</si>
  <si>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</si>
  <si>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</si>
  <si>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</si>
  <si>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</si>
  <si>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</si>
  <si>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</si>
  <si>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</si>
  <si>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</si>
  <si>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</si>
  <si>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</si>
  <si>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</si>
  <si>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</si>
  <si>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</si>
  <si>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</si>
  <si>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</si>
  <si>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</si>
  <si>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</si>
  <si>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</si>
  <si>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</si>
  <si>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</si>
  <si>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</si>
  <si>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</si>
  <si>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</si>
  <si>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</si>
  <si>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</si>
  <si>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</si>
  <si>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</si>
  <si>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</si>
  <si>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</si>
  <si>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</si>
  <si>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</si>
  <si>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</si>
  <si>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</si>
  <si>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</si>
  <si>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</si>
  <si>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</si>
  <si>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</si>
  <si>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</si>
  <si>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</si>
  <si>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</si>
  <si>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</si>
  <si>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</si>
  <si>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</si>
  <si>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</si>
  <si>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</si>
  <si>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</si>
  <si>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</si>
  <si>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</si>
  <si>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</si>
  <si>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</si>
  <si>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</si>
  <si>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</si>
  <si>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</si>
  <si>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</si>
  <si>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</si>
  <si>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</si>
  <si>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</si>
  <si>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</si>
  <si>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</si>
  <si>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</si>
  <si>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</si>
  <si>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</si>
  <si>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</si>
  <si>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</si>
  <si>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</si>
  <si>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</si>
  <si>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</si>
  <si>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</si>
  <si>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</si>
  <si>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</si>
  <si>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</si>
  <si>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</si>
  <si>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</si>
  <si>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</si>
  <si>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</si>
  <si>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</si>
  <si>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</si>
  <si>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</si>
  <si>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</si>
  <si>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</si>
  <si>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</si>
  <si>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</si>
  <si>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</si>
  <si>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</si>
  <si>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</si>
  <si>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</si>
  <si>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</si>
  <si>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</si>
  <si>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</si>
  <si>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</si>
  <si>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</si>
  <si>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</si>
  <si>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</si>
  <si>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</si>
  <si>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</si>
  <si>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</si>
  <si>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</si>
  <si>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</si>
  <si>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</si>
  <si>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</si>
  <si>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</si>
  <si>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</si>
  <si>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</si>
  <si>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</si>
  <si>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</si>
  <si>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</si>
  <si>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</si>
  <si>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</si>
  <si>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</si>
  <si>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</si>
  <si>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</si>
  <si>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</si>
  <si>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</si>
  <si>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</si>
  <si>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</si>
  <si>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</si>
  <si>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</si>
  <si>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</si>
  <si>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</si>
  <si>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</si>
  <si>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</si>
  <si>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</si>
  <si>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</si>
  <si>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</si>
  <si>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</si>
  <si>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</si>
  <si>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</si>
  <si>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</si>
  <si>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</si>
  <si>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</si>
  <si>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</si>
  <si>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</si>
  <si>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</si>
  <si>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</si>
  <si>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</si>
  <si>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</si>
  <si>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</si>
  <si>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</si>
  <si>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</si>
  <si>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</si>
  <si>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</si>
  <si>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</si>
  <si>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</si>
  <si>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</si>
  <si>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</si>
  <si>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</si>
  <si>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</si>
  <si>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</si>
  <si>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</si>
  <si>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</si>
  <si>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</si>
  <si>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</si>
  <si>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</si>
  <si>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</si>
  <si>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</si>
  <si>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</si>
  <si>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</si>
  <si>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</si>
  <si>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</si>
  <si>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</si>
  <si>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</si>
  <si>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</si>
  <si>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</si>
  <si>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</si>
  <si>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</si>
  <si>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</si>
  <si>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</si>
  <si>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</si>
  <si>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</si>
  <si>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</si>
  <si>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</si>
  <si>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</si>
  <si>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</si>
  <si>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</si>
  <si>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</si>
  <si>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</si>
  <si>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</si>
  <si>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</si>
  <si>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</si>
  <si>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</si>
  <si>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</si>
  <si>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</si>
  <si>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</si>
  <si>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</si>
  <si>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</si>
  <si>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</si>
  <si>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</si>
  <si>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</si>
  <si>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</si>
  <si>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</si>
  <si>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</si>
  <si>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</si>
  <si>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</si>
  <si>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</si>
  <si>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</si>
  <si>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</si>
  <si>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</si>
  <si>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</si>
  <si>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</si>
  <si>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</si>
  <si>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</si>
  <si>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</si>
  <si>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</si>
  <si>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</si>
  <si>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</si>
  <si>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</si>
  <si>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</si>
  <si>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</si>
  <si>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</si>
  <si>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</si>
  <si>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</si>
  <si>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</si>
  <si>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</si>
  <si>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</si>
  <si>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</si>
  <si>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</si>
  <si>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</si>
  <si>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</si>
  <si>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</si>
  <si>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</si>
  <si>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</si>
  <si>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</si>
  <si>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</si>
  <si>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</si>
  <si>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</si>
  <si>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</si>
  <si>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</si>
  <si>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</si>
  <si>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</si>
  <si>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</si>
  <si>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</si>
  <si>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</si>
  <si>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</si>
  <si>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</si>
  <si>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</si>
  <si>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</si>
  <si>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</si>
  <si>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</si>
  <si>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</si>
  <si>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</si>
  <si>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</si>
  <si>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</si>
  <si>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</si>
  <si>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</si>
  <si>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</si>
  <si>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</si>
  <si>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</si>
  <si>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</si>
  <si>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</si>
  <si>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</si>
  <si>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</si>
  <si>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</si>
  <si>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</si>
  <si>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</si>
  <si>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</si>
  <si>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</si>
  <si>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</si>
  <si>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</si>
  <si>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</si>
  <si>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</si>
  <si>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</si>
  <si>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</si>
  <si>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</si>
  <si>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</si>
  <si>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</si>
  <si>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</si>
  <si>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</si>
  <si>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</si>
  <si>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</si>
  <si>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</si>
  <si>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</si>
  <si>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</si>
  <si>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</si>
  <si>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</si>
  <si>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</si>
  <si>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</si>
  <si>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</si>
  <si>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</si>
  <si>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</si>
  <si>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</si>
  <si>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</si>
  <si>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</si>
  <si>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</si>
  <si>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</si>
  <si>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</si>
  <si>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</si>
  <si>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</si>
  <si>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</si>
  <si>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</si>
  <si>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</si>
  <si>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</si>
  <si>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</si>
  <si>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</si>
  <si>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</si>
  <si>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</si>
  <si>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</si>
  <si>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</si>
  <si>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</si>
  <si>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</si>
  <si>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</si>
  <si>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</si>
  <si>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</si>
  <si>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</si>
  <si>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</si>
  <si>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</si>
  <si>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</si>
  <si>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</si>
  <si>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</si>
  <si>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</si>
  <si>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</si>
  <si>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</si>
  <si>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</si>
  <si>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</si>
  <si>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</si>
  <si>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</si>
  <si>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</si>
  <si>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</si>
  <si>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</si>
  <si>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</si>
  <si>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</si>
  <si>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</si>
  <si>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</si>
  <si>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</si>
  <si>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</si>
  <si>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</si>
  <si>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</si>
  <si>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</si>
  <si>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</si>
  <si>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</si>
  <si>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</si>
  <si>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</si>
  <si>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</si>
  <si>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</si>
  <si>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</si>
  <si>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</si>
  <si>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</si>
  <si>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</si>
  <si>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</si>
  <si>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</si>
  <si>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</si>
  <si>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</si>
  <si>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</si>
  <si>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</si>
  <si>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</si>
  <si>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</si>
  <si>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</si>
  <si>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</si>
  <si>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</si>
  <si>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</si>
  <si>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</si>
  <si>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</si>
  <si>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</si>
  <si>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</si>
  <si>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</si>
  <si>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</si>
  <si>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</si>
  <si>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</si>
  <si>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</si>
  <si>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</si>
  <si>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</si>
  <si>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</si>
  <si>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</si>
  <si>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</si>
  <si>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</si>
  <si>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</si>
  <si>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</si>
  <si>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</si>
  <si>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</si>
  <si>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</si>
  <si>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</si>
  <si>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</si>
  <si>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</si>
  <si>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</si>
  <si>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</si>
  <si>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</si>
  <si>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</si>
  <si>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</si>
  <si>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</si>
  <si>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</si>
  <si>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</si>
  <si>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</si>
  <si>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</si>
  <si>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</si>
  <si>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</si>
  <si>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</si>
  <si>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</si>
  <si>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</si>
  <si>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</si>
  <si>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</si>
  <si>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</si>
  <si>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</si>
  <si>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</si>
  <si>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</si>
  <si>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</si>
  <si>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</si>
  <si>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</si>
  <si>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</si>
  <si>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</si>
  <si>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</si>
  <si>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</si>
  <si>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</si>
  <si>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</si>
  <si>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</si>
  <si>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</si>
  <si>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</si>
  <si>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</si>
  <si>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</si>
  <si>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</si>
  <si>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</si>
  <si>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</si>
  <si>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</si>
  <si>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</si>
  <si>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</si>
  <si>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</si>
  <si>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</si>
  <si>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</si>
  <si>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</si>
  <si>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</si>
  <si>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</si>
  <si>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</si>
  <si>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</si>
  <si>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</si>
  <si>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</si>
  <si>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</si>
  <si>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</si>
  <si>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</si>
  <si>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</si>
  <si>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</si>
  <si>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</si>
  <si>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</si>
  <si>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</si>
  <si>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</si>
  <si>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</si>
  <si>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</si>
  <si>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</si>
  <si>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</si>
  <si>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</si>
  <si>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</si>
  <si>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</si>
  <si>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</si>
  <si>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</si>
  <si>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</si>
  <si>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</si>
  <si>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</si>
  <si>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</si>
  <si>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</si>
  <si>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</si>
  <si>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</si>
  <si>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</si>
  <si>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</si>
  <si>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</si>
  <si>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</si>
  <si>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</si>
  <si>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</si>
  <si>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</si>
  <si>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</si>
  <si>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</si>
  <si>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</si>
  <si>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</si>
  <si>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</si>
  <si>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</si>
  <si>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</si>
  <si>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</si>
  <si>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</si>
  <si>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</si>
  <si>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</si>
  <si>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</si>
  <si>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</si>
  <si>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</si>
  <si>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</si>
  <si>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</si>
  <si>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</si>
  <si>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</si>
  <si>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</si>
  <si>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</si>
  <si>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</si>
  <si>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</si>
  <si>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</si>
  <si>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</si>
  <si>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</si>
  <si>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</si>
  <si>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</si>
  <si>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</si>
  <si>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</si>
  <si>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</si>
  <si>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</si>
  <si>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</si>
  <si>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</si>
  <si>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</si>
  <si>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</si>
  <si>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</si>
  <si>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</si>
  <si>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</si>
  <si>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</si>
  <si>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</si>
  <si>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</si>
  <si>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</si>
  <si>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</si>
  <si>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</si>
  <si>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</si>
  <si>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</si>
  <si>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</si>
  <si>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</si>
  <si>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</si>
  <si>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</si>
  <si>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</si>
  <si>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</si>
  <si>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</si>
  <si>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</si>
  <si>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</si>
  <si>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</si>
  <si>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</si>
  <si>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</si>
  <si>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</si>
  <si>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</si>
  <si>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</si>
  <si>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</si>
  <si>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</si>
  <si>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</si>
  <si>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</si>
  <si>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</si>
  <si>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</si>
  <si>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</si>
  <si>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</si>
  <si>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</si>
  <si>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</si>
  <si>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</si>
  <si>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</si>
  <si>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</si>
  <si>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</si>
  <si>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</si>
  <si>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</si>
  <si>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</si>
  <si>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</si>
  <si>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</si>
  <si>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</si>
  <si>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</si>
  <si>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</si>
  <si>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</si>
  <si>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</si>
  <si>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</si>
  <si>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</si>
  <si>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</si>
  <si>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</si>
  <si>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</si>
  <si>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</si>
  <si>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</si>
  <si>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</si>
  <si>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</si>
  <si>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</si>
  <si>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</si>
  <si>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</si>
  <si>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</si>
  <si>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</si>
  <si>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</si>
  <si>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</si>
  <si>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</si>
  <si>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</si>
  <si>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</si>
  <si>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</si>
  <si>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</si>
  <si>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</si>
  <si>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</si>
  <si>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</si>
  <si>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</si>
  <si>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</si>
  <si>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</si>
  <si>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</si>
  <si>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</si>
  <si>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</si>
  <si>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</si>
  <si>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</si>
  <si>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</si>
  <si>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</si>
  <si>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</si>
  <si>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</si>
  <si>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</si>
  <si>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</si>
  <si>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</si>
  <si>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</si>
  <si>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</si>
  <si>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</si>
  <si>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</si>
  <si>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</si>
  <si>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</si>
  <si>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</si>
  <si>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</si>
  <si>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</si>
  <si>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</si>
  <si>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</si>
  <si>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</si>
  <si>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</si>
  <si>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</si>
  <si>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</si>
  <si>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</si>
  <si>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</si>
  <si>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</si>
  <si>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</si>
  <si>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</si>
  <si>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</si>
  <si>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</si>
  <si>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</si>
  <si>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</si>
  <si>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</si>
  <si>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</si>
  <si>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</si>
  <si>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</si>
  <si>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</si>
  <si>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</si>
  <si>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</si>
  <si>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</si>
  <si>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</si>
  <si>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</si>
  <si>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</si>
  <si>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</si>
  <si>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</si>
  <si>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</si>
  <si>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</si>
  <si>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</si>
  <si>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</si>
  <si>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</si>
  <si>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</si>
  <si>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</si>
  <si>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</si>
  <si>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</si>
  <si>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</si>
  <si>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</si>
  <si>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</si>
  <si>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</si>
  <si>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</si>
  <si>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</si>
  <si>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</si>
  <si>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</si>
  <si>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</si>
  <si>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</si>
  <si>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</si>
  <si>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</si>
  <si>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</si>
  <si>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</si>
  <si>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</si>
  <si>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</si>
  <si>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</si>
  <si>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</si>
  <si>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</si>
  <si>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</si>
  <si>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</si>
  <si>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</si>
  <si>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</si>
  <si>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</si>
  <si>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</si>
  <si>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</si>
  <si>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</si>
  <si>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</si>
  <si>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</si>
  <si>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</si>
  <si>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</si>
  <si>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</si>
  <si>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</si>
  <si>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</si>
  <si>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</si>
  <si>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</si>
  <si>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</si>
  <si>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</si>
  <si>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</si>
  <si>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</si>
  <si>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</si>
  <si>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</si>
  <si>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</si>
  <si>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</si>
  <si>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</si>
  <si>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</si>
  <si>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</si>
  <si>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</si>
  <si>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</si>
  <si>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</si>
  <si>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</si>
  <si>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</si>
  <si>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</si>
  <si>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</si>
  <si>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</si>
  <si>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</si>
  <si>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</si>
  <si>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</si>
  <si>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</si>
  <si>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</si>
  <si>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</si>
  <si>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</si>
  <si>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</si>
  <si>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</si>
  <si>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</si>
  <si>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</si>
  <si>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</si>
  <si>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</si>
  <si>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</si>
  <si>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</si>
  <si>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</si>
  <si>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</si>
  <si>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</si>
  <si>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</si>
  <si>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</si>
  <si>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</si>
  <si>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</si>
  <si>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</si>
  <si>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</si>
  <si>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</si>
  <si>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</si>
  <si>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</si>
  <si>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</si>
  <si>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</si>
  <si>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</si>
  <si>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</si>
  <si>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</si>
  <si>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</si>
  <si>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</si>
  <si>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</si>
  <si>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</si>
  <si>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</si>
  <si>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</si>
  <si>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</si>
  <si>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</si>
  <si>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</si>
  <si>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</si>
  <si>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</si>
  <si>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</si>
  <si>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</si>
  <si>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</si>
  <si>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</si>
  <si>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</si>
  <si>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</si>
  <si>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</si>
  <si>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</si>
  <si>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</si>
  <si>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</si>
  <si>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</si>
  <si>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</si>
  <si>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</si>
  <si>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</si>
  <si>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</si>
  <si>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</si>
  <si>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</si>
  <si>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</si>
  <si>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</si>
  <si>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</si>
  <si>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</si>
  <si>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</si>
  <si>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</si>
  <si>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</si>
  <si>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</si>
  <si>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</si>
  <si>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</si>
  <si>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</si>
  <si>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</si>
  <si>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</si>
  <si>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</si>
  <si>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</si>
  <si>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</si>
  <si>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</si>
  <si>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</si>
  <si>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</si>
  <si>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</si>
  <si>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</si>
  <si>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</si>
  <si>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</si>
  <si>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</si>
  <si>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</si>
  <si>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</si>
  <si>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</si>
  <si>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</si>
  <si>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</si>
  <si>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</si>
  <si>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</si>
  <si>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</si>
  <si>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</si>
  <si>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</si>
  <si>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</si>
  <si>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</si>
  <si>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</si>
  <si>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</si>
  <si>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</si>
  <si>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</si>
  <si>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</si>
  <si>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</si>
  <si>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</si>
  <si>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</si>
  <si>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</si>
  <si>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</si>
  <si>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</si>
  <si>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</si>
  <si>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</si>
  <si>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</si>
  <si>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</si>
  <si>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</si>
  <si>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</si>
  <si>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</si>
  <si>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</si>
  <si>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</si>
  <si>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</si>
  <si>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</si>
  <si>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</si>
  <si>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</si>
  <si>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</si>
  <si>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</si>
  <si>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</si>
  <si>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</si>
  <si>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</si>
  <si>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</si>
  <si>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</si>
  <si>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</si>
  <si>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</si>
  <si>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</si>
  <si>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</si>
  <si>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</si>
  <si>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</si>
  <si>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</si>
  <si>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</si>
  <si>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</si>
  <si>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</si>
  <si>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</si>
  <si>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</si>
  <si>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</si>
  <si>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</si>
  <si>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</si>
  <si>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</si>
  <si>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</si>
  <si>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</si>
  <si>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</si>
  <si>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</si>
  <si>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</si>
  <si>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</si>
  <si>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</si>
  <si>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</si>
  <si>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</si>
  <si>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</si>
  <si>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</si>
  <si>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</si>
  <si>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</si>
  <si>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</si>
  <si>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</si>
  <si>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</si>
  <si>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</si>
  <si>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</si>
  <si>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</si>
  <si>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</si>
  <si>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</si>
  <si>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</si>
  <si>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</si>
  <si>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</si>
  <si>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</si>
  <si>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</si>
  <si>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</si>
  <si>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</si>
  <si>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</si>
  <si>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</si>
  <si>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</si>
  <si>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</si>
  <si>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</si>
  <si>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</si>
  <si>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</si>
  <si>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</si>
  <si>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</si>
  <si>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</si>
  <si>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</si>
  <si>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</si>
  <si>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</si>
  <si>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</si>
  <si>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</si>
  <si>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</si>
  <si>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</si>
  <si>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</si>
  <si>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</si>
  <si>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</si>
  <si>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</si>
  <si>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</si>
  <si>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</si>
  <si>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</si>
  <si>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</si>
  <si>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</si>
  <si>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</si>
  <si>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</si>
  <si>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</si>
  <si>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</si>
  <si>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</si>
  <si>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</si>
  <si>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</si>
  <si>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</si>
  <si>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</si>
  <si>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</si>
  <si>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</si>
  <si>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</si>
  <si>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</si>
  <si>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</si>
  <si>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</si>
  <si>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</si>
  <si>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</si>
  <si>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</si>
  <si>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</si>
  <si>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</si>
  <si>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</si>
  <si>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</si>
  <si>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</si>
  <si>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</si>
  <si>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</si>
  <si>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</si>
  <si>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</si>
  <si>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</si>
  <si>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</si>
  <si>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</si>
  <si>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</si>
  <si>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</si>
  <si>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</si>
  <si>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</si>
  <si>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</si>
  <si>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</si>
  <si>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</si>
  <si>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</si>
  <si>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</si>
  <si>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</si>
  <si>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</si>
  <si>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</si>
  <si>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</si>
  <si>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</si>
  <si>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</si>
  <si>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</si>
  <si>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</si>
  <si>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</si>
  <si>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</si>
  <si>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</si>
  <si>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</si>
  <si>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</si>
  <si>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</si>
  <si>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</si>
  <si>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</si>
  <si>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</si>
  <si>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</si>
  <si>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</si>
  <si>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</si>
  <si>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</si>
  <si>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</si>
  <si>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</si>
  <si>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</si>
  <si>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</si>
  <si>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</si>
  <si>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</si>
  <si>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</si>
  <si>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</si>
  <si>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</si>
  <si>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</si>
  <si>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</si>
  <si>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</si>
  <si>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</si>
  <si>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</si>
  <si>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</si>
  <si>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</si>
  <si>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</si>
  <si>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</si>
  <si>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</si>
  <si>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</si>
  <si>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</si>
  <si>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</si>
  <si>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</si>
  <si>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</si>
  <si>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</si>
  <si>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</si>
  <si>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</si>
  <si>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</si>
  <si>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</si>
  <si>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</si>
  <si>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</si>
  <si>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</si>
  <si>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</si>
  <si>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</si>
  <si>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</si>
  <si>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</si>
  <si>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</si>
  <si>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</si>
  <si>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</si>
  <si>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</si>
  <si>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</si>
  <si>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</si>
  <si>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</si>
  <si>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</si>
  <si>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</si>
  <si>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</si>
  <si>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</si>
  <si>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</si>
  <si>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</si>
  <si>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</si>
  <si>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</si>
  <si>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</si>
  <si>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</si>
  <si>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</si>
  <si>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</si>
  <si>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</si>
  <si>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</si>
  <si>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</si>
  <si>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</si>
  <si>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</si>
  <si>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</si>
  <si>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</si>
  <si>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</si>
  <si>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</si>
  <si>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</si>
  <si>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</si>
  <si>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</si>
  <si>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</si>
  <si>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</si>
  <si>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</si>
  <si>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</si>
  <si>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</si>
  <si>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</si>
  <si>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</si>
  <si>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</si>
  <si>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</si>
  <si>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</si>
  <si>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</si>
  <si>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</si>
  <si>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</si>
  <si>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</si>
  <si>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</si>
  <si>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</si>
  <si>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</si>
  <si>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</si>
  <si>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</si>
  <si>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</si>
  <si>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</si>
  <si>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</si>
  <si>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</si>
  <si>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</si>
  <si>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</si>
  <si>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</si>
  <si>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</si>
  <si>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</si>
  <si>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</si>
  <si>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</si>
  <si>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</si>
  <si>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</si>
  <si>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</si>
  <si>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</si>
  <si>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</si>
  <si>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</si>
  <si>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</si>
  <si>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</si>
  <si>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</si>
  <si>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</si>
  <si>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</si>
  <si>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</si>
  <si>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</si>
  <si>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</si>
  <si>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</si>
  <si>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</si>
  <si>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</si>
  <si>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</si>
  <si>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</si>
  <si>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</si>
  <si>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</si>
  <si>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</si>
  <si>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</si>
  <si>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</si>
  <si>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</si>
  <si>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</si>
  <si>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</si>
  <si>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</si>
  <si>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</si>
  <si>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</si>
  <si>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</si>
  <si>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</si>
  <si>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</si>
  <si>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</si>
  <si>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</si>
  <si>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</si>
  <si>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</si>
  <si>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</si>
  <si>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</si>
  <si>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</si>
  <si>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</si>
  <si>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</si>
  <si>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</si>
  <si>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</si>
  <si>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</si>
  <si>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</si>
  <si>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</si>
  <si>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</si>
  <si>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</si>
  <si>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</si>
  <si>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</si>
  <si>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</si>
  <si>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</si>
  <si>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</si>
  <si>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</si>
  <si>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</si>
  <si>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</si>
  <si>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</si>
  <si>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</si>
  <si>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</si>
  <si>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</si>
  <si>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</si>
  <si>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</si>
  <si>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</si>
  <si>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</si>
  <si>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</si>
  <si>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</si>
  <si>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</si>
  <si>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</si>
  <si>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</si>
  <si>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</si>
  <si>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</si>
  <si>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</si>
  <si>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</si>
  <si>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</si>
  <si>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</si>
  <si>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</si>
  <si>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</si>
  <si>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</si>
  <si>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</si>
  <si>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</si>
  <si>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</si>
  <si>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</si>
  <si>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</si>
  <si>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</si>
  <si>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</si>
  <si>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</si>
  <si>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</si>
  <si>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</si>
  <si>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</si>
  <si>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</si>
  <si>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</si>
  <si>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</si>
  <si>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</si>
  <si>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</si>
  <si>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</si>
  <si>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</si>
  <si>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</si>
  <si>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</si>
  <si>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</si>
  <si>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</si>
  <si>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</si>
  <si>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</si>
  <si>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</si>
  <si>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</si>
  <si>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</si>
  <si>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</si>
  <si>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</si>
  <si>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</si>
  <si>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</si>
  <si>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</si>
  <si>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</si>
  <si>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</si>
  <si>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</si>
  <si>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</si>
  <si>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</si>
  <si>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</si>
  <si>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</si>
  <si>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</si>
  <si>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</si>
  <si>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</si>
  <si>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</si>
  <si>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</si>
  <si>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</si>
  <si>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</si>
  <si>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</si>
  <si>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</si>
  <si>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</si>
  <si>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</si>
  <si>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</si>
  <si>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</si>
  <si>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</si>
  <si>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</si>
  <si>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</si>
  <si>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</si>
  <si>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</si>
  <si>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</si>
  <si>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</si>
  <si>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</si>
  <si>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</si>
  <si>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</si>
  <si>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</si>
  <si>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</si>
  <si>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</si>
  <si>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</si>
  <si>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</si>
  <si>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</si>
  <si>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</si>
  <si>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</si>
  <si>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</si>
  <si>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</si>
  <si>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</si>
  <si>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</si>
  <si>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</si>
  <si>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</si>
  <si>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</si>
  <si>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</si>
  <si>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</si>
  <si>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</si>
  <si>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</si>
  <si>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</si>
  <si>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</si>
  <si>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</si>
  <si>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</si>
  <si>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</si>
  <si>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</si>
  <si>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</si>
  <si>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</si>
  <si>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</si>
  <si>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</si>
  <si>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</si>
  <si>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</si>
  <si>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</si>
  <si>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</si>
  <si>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</si>
  <si>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</si>
  <si>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</si>
  <si>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</si>
  <si>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</si>
  <si>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</si>
  <si>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</si>
  <si>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</si>
  <si>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</si>
  <si>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</si>
  <si>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</si>
  <si>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</si>
  <si>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</si>
  <si>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</si>
  <si>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</si>
  <si>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</si>
  <si>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</si>
  <si>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</si>
  <si>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</si>
  <si>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</si>
  <si>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</si>
  <si>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</si>
  <si>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</si>
  <si>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</si>
  <si>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</si>
  <si>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</si>
  <si>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</si>
  <si>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</si>
  <si>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</si>
  <si>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</si>
  <si>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</si>
  <si>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</si>
  <si>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</si>
  <si>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</si>
  <si>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</si>
  <si>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</si>
  <si>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</si>
  <si>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</si>
  <si>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</si>
  <si>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</si>
  <si>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</si>
  <si>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</si>
  <si>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</si>
  <si>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</si>
  <si>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</si>
  <si>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</si>
  <si>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</si>
  <si>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</si>
  <si>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</si>
  <si>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</si>
  <si>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</si>
  <si>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</si>
  <si>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</si>
  <si>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</si>
  <si>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</si>
  <si>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</si>
  <si>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</si>
  <si>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</si>
  <si>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</si>
  <si>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</si>
  <si>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</si>
  <si>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</si>
  <si>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</si>
  <si>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</si>
  <si>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</si>
  <si>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</si>
  <si>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</si>
  <si>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</si>
  <si>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</si>
  <si>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</si>
  <si>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</si>
  <si>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</si>
  <si>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</si>
  <si>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</si>
  <si>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</si>
  <si>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</si>
  <si>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</si>
  <si>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</si>
  <si>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</si>
  <si>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</si>
  <si>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</si>
  <si>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</si>
  <si>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</si>
  <si>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</si>
  <si>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</si>
  <si>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</si>
  <si>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</si>
  <si>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</si>
  <si>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</si>
  <si>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</si>
  <si>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</si>
  <si>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</si>
  <si>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</si>
  <si>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</si>
  <si>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</si>
  <si>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</si>
  <si>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</si>
  <si>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</si>
  <si>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</si>
  <si>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</si>
  <si>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</si>
  <si>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</si>
  <si>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</si>
  <si>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</si>
  <si>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</si>
  <si>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</si>
  <si>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</si>
  <si>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</si>
  <si>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</si>
  <si>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</si>
  <si>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</si>
  <si>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</si>
  <si>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</si>
  <si>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</si>
  <si>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</si>
  <si>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</si>
  <si>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</si>
  <si>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</si>
  <si>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</si>
  <si>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</si>
  <si>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</si>
  <si>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</si>
  <si>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</si>
  <si>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</si>
  <si>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</si>
  <si>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</si>
  <si>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</si>
  <si>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</si>
  <si>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</si>
  <si>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</si>
  <si>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</si>
  <si>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</si>
  <si>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</si>
  <si>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</si>
  <si>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</si>
  <si>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</si>
  <si>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</si>
  <si>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</si>
  <si>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</si>
  <si>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</si>
  <si>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</si>
  <si>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</si>
  <si>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</si>
  <si>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</si>
  <si>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</si>
  <si>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</si>
  <si>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</si>
  <si>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</si>
  <si>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</si>
  <si>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</si>
  <si>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</si>
  <si>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</si>
  <si>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</si>
  <si>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</si>
  <si>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</si>
  <si>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</si>
  <si>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</si>
  <si>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</si>
  <si>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</si>
  <si>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</si>
  <si>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</si>
  <si>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</si>
  <si>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</si>
  <si>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</si>
  <si>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</si>
  <si>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</si>
  <si>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</si>
  <si>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</si>
  <si>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</si>
  <si>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</si>
  <si>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</si>
  <si>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</si>
  <si>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</si>
  <si>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</si>
  <si>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</si>
  <si>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</si>
  <si>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</si>
  <si>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</si>
  <si>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</si>
  <si>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</si>
  <si>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</si>
  <si>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</si>
  <si>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</si>
  <si>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</si>
  <si>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</si>
  <si>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</si>
  <si>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</si>
  <si>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</si>
  <si>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</si>
  <si>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</si>
  <si>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</si>
  <si>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</si>
  <si>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</si>
  <si>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</si>
  <si>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</si>
  <si>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</si>
  <si>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</si>
  <si>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</si>
  <si>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</si>
  <si>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</si>
  <si>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</si>
  <si>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</si>
  <si>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</si>
  <si>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</si>
  <si>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</si>
  <si>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</si>
  <si>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</si>
  <si>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</si>
  <si>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</si>
  <si>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</si>
  <si>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</si>
  <si>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</si>
  <si>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</si>
  <si>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</si>
  <si>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</si>
  <si>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</si>
  <si>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</si>
  <si>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</si>
  <si>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</si>
  <si>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</si>
  <si>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</si>
  <si>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</si>
  <si>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</si>
  <si>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</si>
  <si>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</si>
  <si>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</si>
  <si>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</si>
  <si>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</si>
  <si>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</si>
  <si>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</si>
  <si>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</si>
  <si>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</si>
  <si>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</si>
  <si>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</si>
  <si>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</si>
  <si>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</si>
  <si>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</si>
  <si>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</si>
  <si>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</si>
  <si>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</si>
  <si>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</si>
  <si>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</si>
  <si>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</si>
  <si>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</si>
  <si>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</si>
  <si>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</si>
  <si>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</si>
  <si>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</si>
  <si>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</si>
  <si>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</si>
  <si>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</si>
  <si>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</si>
  <si>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</si>
  <si>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</si>
  <si>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</si>
  <si>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</si>
  <si>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</si>
  <si>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</si>
  <si>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</si>
  <si>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</si>
  <si>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</si>
  <si>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</si>
  <si>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</si>
  <si>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</si>
  <si>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</si>
  <si>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</si>
  <si>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</si>
  <si>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</si>
  <si>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</si>
  <si>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</si>
  <si>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</si>
  <si>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</si>
  <si>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</si>
  <si>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</si>
  <si>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</si>
  <si>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</si>
  <si>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</si>
  <si>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</si>
  <si>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</si>
  <si>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</si>
  <si>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</si>
  <si>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</si>
  <si>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</si>
  <si>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</si>
  <si>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</si>
  <si>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</si>
  <si>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</si>
  <si>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</si>
  <si>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</si>
  <si>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</si>
  <si>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</si>
  <si>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</si>
  <si>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</si>
  <si>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</si>
  <si>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</si>
  <si>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</si>
  <si>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</si>
  <si>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</si>
  <si>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</si>
  <si>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</si>
  <si>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</si>
  <si>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</si>
  <si>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</si>
  <si>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</si>
  <si>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</si>
  <si>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</si>
  <si>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</si>
  <si>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</si>
  <si>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</si>
  <si>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</si>
  <si>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</si>
  <si>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</si>
  <si>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</si>
  <si>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</si>
  <si>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</si>
  <si>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</si>
  <si>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</si>
  <si>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</si>
  <si>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</si>
  <si>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</si>
  <si>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</si>
  <si>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</si>
  <si>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</si>
  <si>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</si>
  <si>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</si>
  <si>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</si>
  <si>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</si>
  <si>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</si>
  <si>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</si>
  <si>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</si>
  <si>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</si>
  <si>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</si>
  <si>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</si>
  <si>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</si>
  <si>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</si>
  <si>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</si>
  <si>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</si>
  <si>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</si>
  <si>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</si>
  <si>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</si>
  <si>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</si>
  <si>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</si>
  <si>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</si>
  <si>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</si>
  <si>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</si>
  <si>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</si>
  <si>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</si>
  <si>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</si>
  <si>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</si>
  <si>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</si>
  <si>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</si>
  <si>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</si>
  <si>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</si>
  <si>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</si>
  <si>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</si>
  <si>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</si>
  <si>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</si>
  <si>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</si>
  <si>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</si>
  <si>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</si>
  <si>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</si>
  <si>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</si>
  <si>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</si>
  <si>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</si>
  <si>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</si>
  <si>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</si>
  <si>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</si>
  <si>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</si>
  <si>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</si>
  <si>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</si>
  <si>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</si>
  <si>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</si>
  <si>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</si>
  <si>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</si>
  <si>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</si>
  <si>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</si>
  <si>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</si>
  <si>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</si>
  <si>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</si>
  <si>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</si>
  <si>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</si>
  <si>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</si>
  <si>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</si>
  <si>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</si>
  <si>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</si>
  <si>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</si>
  <si>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</si>
  <si>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</si>
  <si>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</si>
  <si>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</si>
  <si>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</si>
  <si>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</si>
  <si>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</si>
  <si>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</si>
  <si>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</si>
  <si>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</si>
  <si>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</si>
  <si>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</si>
  <si>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</si>
  <si>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</si>
  <si>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</si>
  <si>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</si>
  <si>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</si>
  <si>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</si>
  <si>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</si>
  <si>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</si>
  <si>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</si>
  <si>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</si>
  <si>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</si>
  <si>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</si>
  <si>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</si>
  <si>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</si>
  <si>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</si>
  <si>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</si>
  <si>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</si>
  <si>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</si>
  <si>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</si>
  <si>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</si>
  <si>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</si>
  <si>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</si>
  <si>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</si>
  <si>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</si>
  <si>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</si>
  <si>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</si>
  <si>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</si>
  <si>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</si>
  <si>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</si>
  <si>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</si>
  <si>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</si>
  <si>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</si>
  <si>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</si>
  <si>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</si>
  <si>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</si>
  <si>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</si>
  <si>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</si>
  <si>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</si>
  <si>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</si>
  <si>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</si>
  <si>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</si>
  <si>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</si>
  <si>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</si>
  <si>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</si>
  <si>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</si>
  <si>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</si>
  <si>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</si>
  <si>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</si>
  <si>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</si>
  <si>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</si>
  <si>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</si>
  <si>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</si>
  <si>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</si>
  <si>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</si>
  <si>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</si>
  <si>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</si>
  <si>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</si>
  <si>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</si>
  <si>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</si>
  <si>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</si>
  <si>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</si>
  <si>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</si>
  <si>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</si>
  <si>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</si>
  <si>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</si>
  <si>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</si>
  <si>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</si>
  <si>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</si>
  <si>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</si>
  <si>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</si>
  <si>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</si>
  <si>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</si>
  <si>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</si>
  <si>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</si>
  <si>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</si>
  <si>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</si>
  <si>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</si>
  <si>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</si>
  <si>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</si>
  <si>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</si>
  <si>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</si>
  <si>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</si>
  <si>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</si>
  <si>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</si>
  <si>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</si>
  <si>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</si>
  <si>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</si>
  <si>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</si>
  <si>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</si>
  <si>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</si>
  <si>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</si>
  <si>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</si>
  <si>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</si>
  <si>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</si>
  <si>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</si>
  <si>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</si>
  <si>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</si>
  <si>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</si>
  <si>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</si>
  <si>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</si>
  <si>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</si>
  <si>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</si>
  <si>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</si>
  <si>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</si>
  <si>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</si>
  <si>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</si>
  <si>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</si>
  <si>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</si>
  <si>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</si>
  <si>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</si>
  <si>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</si>
  <si>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</si>
  <si>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</si>
  <si>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</si>
  <si>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</si>
  <si>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</si>
  <si>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</si>
  <si>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</si>
  <si>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</si>
  <si>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</si>
  <si>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</si>
  <si>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</si>
  <si>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</si>
  <si>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</si>
  <si>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</si>
  <si>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</si>
  <si>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</si>
  <si>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</si>
  <si>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</si>
  <si>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</si>
  <si>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</si>
  <si>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</si>
  <si>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</si>
  <si>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</si>
  <si>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</si>
  <si>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</si>
  <si>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</si>
  <si>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</si>
  <si>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</si>
  <si>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</si>
  <si>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</si>
  <si>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</si>
  <si>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</si>
  <si>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</si>
  <si>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</si>
  <si>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</si>
  <si>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</si>
  <si>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</si>
  <si>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</si>
  <si>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</si>
  <si>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</si>
  <si>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</si>
  <si>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</si>
  <si>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</si>
  <si>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</si>
  <si>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</si>
  <si>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</si>
  <si>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</si>
  <si>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</si>
  <si>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</si>
  <si>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</si>
  <si>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</si>
  <si>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</si>
  <si>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</si>
  <si>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</si>
  <si>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</si>
  <si>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</si>
  <si>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</si>
  <si>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</si>
  <si>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</si>
  <si>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</si>
  <si>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</si>
  <si>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</si>
  <si>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</si>
  <si>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</si>
  <si>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</si>
  <si>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</si>
  <si>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</si>
  <si>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</si>
  <si>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</si>
  <si>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</si>
  <si>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</si>
  <si>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</si>
  <si>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</si>
  <si>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</si>
  <si>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</si>
  <si>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</si>
  <si>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</si>
  <si>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</si>
  <si>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</si>
  <si>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</si>
  <si>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</si>
  <si>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</si>
  <si>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</si>
  <si>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</si>
  <si>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</si>
  <si>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</si>
  <si>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</si>
  <si>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</si>
  <si>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</si>
  <si>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</si>
  <si>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</si>
  <si>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</si>
  <si>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</si>
  <si>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</si>
  <si>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</si>
  <si>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</si>
  <si>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</si>
  <si>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</si>
  <si>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</si>
  <si>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</si>
  <si>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</si>
  <si>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</si>
  <si>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</si>
  <si>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</si>
  <si>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</si>
  <si>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</si>
  <si>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</si>
  <si>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</si>
  <si>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</si>
  <si>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</si>
  <si>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</si>
  <si>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</si>
  <si>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</si>
  <si>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</si>
  <si>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</si>
  <si>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</si>
  <si>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</si>
  <si>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</si>
  <si>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</si>
  <si>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</si>
  <si>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</si>
  <si>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</si>
  <si>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</si>
  <si>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</si>
  <si>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</si>
  <si>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</si>
  <si>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</si>
  <si>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</si>
  <si>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</si>
  <si>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</si>
  <si>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</si>
  <si>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</si>
  <si>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</si>
  <si>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</si>
  <si>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</si>
  <si>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</si>
  <si>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</si>
  <si>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</si>
  <si>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</si>
  <si>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</si>
  <si>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</si>
  <si>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</si>
  <si>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</si>
  <si>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</si>
  <si>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</si>
  <si>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</si>
  <si>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</si>
  <si>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</si>
  <si>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</si>
  <si>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</si>
  <si>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</si>
  <si>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</si>
  <si>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</si>
  <si>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</si>
  <si>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</si>
  <si>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</si>
  <si>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</si>
  <si>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</si>
  <si>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</si>
  <si>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</si>
  <si>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</si>
  <si>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</si>
  <si>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</si>
  <si>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</si>
  <si>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</si>
  <si>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</si>
  <si>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</si>
  <si>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</si>
  <si>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</si>
  <si>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</si>
  <si>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</si>
  <si>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</si>
  <si>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</si>
  <si>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</si>
  <si>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</si>
  <si>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</si>
  <si>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</si>
  <si>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</si>
  <si>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</si>
  <si>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</si>
  <si>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</si>
  <si>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</si>
  <si>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</si>
  <si>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</si>
  <si>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</si>
  <si>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</si>
  <si>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</si>
  <si>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</si>
  <si>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</si>
  <si>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</si>
  <si>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</si>
  <si>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</si>
  <si>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</si>
  <si>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</si>
  <si>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</si>
  <si>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</si>
  <si>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</si>
  <si>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</si>
  <si>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</si>
  <si>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</si>
  <si>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</si>
  <si>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</si>
  <si>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</si>
  <si>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</si>
  <si>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</si>
  <si>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</si>
  <si>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</si>
  <si>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</si>
  <si>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</si>
  <si>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</si>
  <si>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</si>
  <si>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</si>
  <si>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</si>
  <si>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</si>
  <si>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</si>
  <si>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</si>
  <si>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</si>
  <si>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</si>
  <si>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</si>
  <si>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</si>
  <si>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</si>
  <si>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</si>
  <si>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</si>
  <si>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</si>
  <si>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</si>
  <si>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</si>
  <si>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</si>
  <si>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</si>
  <si>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</si>
  <si>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</si>
  <si>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</si>
  <si>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</si>
  <si>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</si>
  <si>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</si>
  <si>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</si>
  <si>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</si>
  <si>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</si>
  <si>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</si>
  <si>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</si>
  <si>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</si>
  <si>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</si>
  <si>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</si>
  <si>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</si>
  <si>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</si>
  <si>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</si>
  <si>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</si>
  <si>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</si>
  <si>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</si>
  <si>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</si>
  <si>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</si>
  <si>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</si>
  <si>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</si>
  <si>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</si>
  <si>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</si>
  <si>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</si>
  <si>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</si>
  <si>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</si>
  <si>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</si>
  <si>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</si>
  <si>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</si>
  <si>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</si>
  <si>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</si>
  <si>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</si>
  <si>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</si>
  <si>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</si>
  <si>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</si>
  <si>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</si>
  <si>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</si>
  <si>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</si>
  <si>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</si>
  <si>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</si>
  <si>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</si>
  <si>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</si>
  <si>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</si>
  <si>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</si>
  <si>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</si>
  <si>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</si>
  <si>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</si>
  <si>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</si>
  <si>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</si>
  <si>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</si>
  <si>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</si>
  <si>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</si>
  <si>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</si>
  <si>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</si>
  <si>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</si>
  <si>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</si>
  <si>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</si>
  <si>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</si>
  <si>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</si>
  <si>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</si>
  <si>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</si>
  <si>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</si>
  <si>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</si>
  <si>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</si>
  <si>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</si>
  <si>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</si>
  <si>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</si>
  <si>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</si>
  <si>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</si>
  <si>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</si>
  <si>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</si>
  <si>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</si>
  <si>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</si>
  <si>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</si>
  <si>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</si>
  <si>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</si>
  <si>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</si>
  <si>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</si>
  <si>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</si>
  <si>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</si>
  <si>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</si>
  <si>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</si>
  <si>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</si>
  <si>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</si>
  <si>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</si>
  <si>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</si>
  <si>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</si>
  <si>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</si>
  <si>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</si>
  <si>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</si>
  <si>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</si>
  <si>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</si>
  <si>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</si>
  <si>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</si>
  <si>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</si>
  <si>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</si>
  <si>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</si>
  <si>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</si>
  <si>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</si>
  <si>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</si>
  <si>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</si>
  <si>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</si>
  <si>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</si>
  <si>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</si>
  <si>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</si>
  <si>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</si>
  <si>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</si>
  <si>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</si>
  <si>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</si>
  <si>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</si>
  <si>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</si>
  <si>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</si>
  <si>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</si>
  <si>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</si>
  <si>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</si>
  <si>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</si>
  <si>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</si>
  <si>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</si>
  <si>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</si>
  <si>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</si>
  <si>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</si>
  <si>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</si>
  <si>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</si>
  <si>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</si>
  <si>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</si>
  <si>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</si>
  <si>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</si>
  <si>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</si>
  <si>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</si>
  <si>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</si>
  <si>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</si>
  <si>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</si>
  <si>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</si>
  <si>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</si>
  <si>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</si>
  <si>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</si>
  <si>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</si>
  <si>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</si>
  <si>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</si>
  <si>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</si>
  <si>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</si>
  <si>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</si>
  <si>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</si>
  <si>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</si>
  <si>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</si>
  <si>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</si>
  <si>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</si>
  <si>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</si>
  <si>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</si>
  <si>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</si>
  <si>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</si>
  <si>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</si>
  <si>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</si>
  <si>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</si>
  <si>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</si>
  <si>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</si>
  <si>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</si>
  <si>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</si>
  <si>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</si>
  <si>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</si>
  <si>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</si>
  <si>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</si>
  <si>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</si>
  <si>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</si>
  <si>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</si>
  <si>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</si>
  <si>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</si>
  <si>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</si>
  <si>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</si>
  <si>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</si>
  <si>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</si>
  <si>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</si>
  <si>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</si>
  <si>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</si>
  <si>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</si>
  <si>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</si>
  <si>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</si>
  <si>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</si>
  <si>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</si>
  <si>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</si>
  <si>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</si>
  <si>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</si>
  <si>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</si>
  <si>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</si>
  <si>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</si>
  <si>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</si>
  <si>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</si>
  <si>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</si>
  <si>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</si>
  <si>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</si>
  <si>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</si>
  <si>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</si>
  <si>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</si>
  <si>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</si>
  <si>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</si>
  <si>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</si>
  <si>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</si>
  <si>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</si>
  <si>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</si>
  <si>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</si>
  <si>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</si>
  <si>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</si>
  <si>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</si>
  <si>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</si>
  <si>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</si>
  <si>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</si>
  <si>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</si>
  <si>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</si>
  <si>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</si>
  <si>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</si>
  <si>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</si>
  <si>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</si>
  <si>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</si>
  <si>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</si>
  <si>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</si>
  <si>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</si>
  <si>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</si>
  <si>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</si>
  <si>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</si>
  <si>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</si>
  <si>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</si>
  <si>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</si>
  <si>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</si>
  <si>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</si>
  <si>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</si>
  <si>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</si>
  <si>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</si>
  <si>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</si>
  <si>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</si>
  <si>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</si>
  <si>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</si>
  <si>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</si>
  <si>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</si>
  <si>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</si>
  <si>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</si>
  <si>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</si>
  <si>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</si>
  <si>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</si>
  <si>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</si>
  <si>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</si>
  <si>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</si>
  <si>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</si>
  <si>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</si>
  <si>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</si>
  <si>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</si>
  <si>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</si>
  <si>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</si>
  <si>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</si>
  <si>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</si>
  <si>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</si>
  <si>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</si>
  <si>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</si>
  <si>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</si>
  <si>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</si>
  <si>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</si>
  <si>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</si>
  <si>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</si>
  <si>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</si>
  <si>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</si>
  <si>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</si>
  <si>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</si>
  <si>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</si>
  <si>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</si>
  <si>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</si>
  <si>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</si>
  <si>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</si>
  <si>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</si>
  <si>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</si>
  <si>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</si>
  <si>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</si>
  <si>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</si>
  <si>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</si>
  <si>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</si>
  <si>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</si>
  <si>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</si>
  <si>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</si>
  <si>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</si>
  <si>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</si>
  <si>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</si>
  <si>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</si>
  <si>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</si>
  <si>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</si>
  <si>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</si>
  <si>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</si>
  <si>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</si>
  <si>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</si>
  <si>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</si>
  <si>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</si>
  <si>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</si>
  <si>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</si>
  <si>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</si>
  <si>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</si>
  <si>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</si>
  <si>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</si>
  <si>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</si>
  <si>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</si>
  <si>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</si>
  <si>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</si>
  <si>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</si>
  <si>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</si>
  <si>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</si>
  <si>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</si>
  <si>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</si>
  <si>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</si>
  <si>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</si>
  <si>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</si>
  <si>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</si>
  <si>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</si>
  <si>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</si>
  <si>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</si>
  <si>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</si>
  <si>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</si>
  <si>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</si>
  <si>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</si>
  <si>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</si>
  <si>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</si>
  <si>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</si>
  <si>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</si>
  <si>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</si>
  <si>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</si>
  <si>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</si>
  <si>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</si>
  <si>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</si>
  <si>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</si>
  <si>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</si>
  <si>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</si>
  <si>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</si>
  <si>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</si>
  <si>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</si>
  <si>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</si>
  <si>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</si>
  <si>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</si>
  <si>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</si>
  <si>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</si>
  <si>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</si>
  <si>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</si>
  <si>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</si>
  <si>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</si>
  <si>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</si>
  <si>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</si>
  <si>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</si>
  <si>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</si>
  <si>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</si>
  <si>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</si>
  <si>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</si>
  <si>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</si>
  <si>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</si>
  <si>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</si>
  <si>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</si>
  <si>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</si>
  <si>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</si>
  <si>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</si>
  <si>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</si>
  <si>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</si>
  <si>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</si>
  <si>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</si>
  <si>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</si>
  <si>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</si>
  <si>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</si>
  <si>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</si>
  <si>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</si>
  <si>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</si>
  <si>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</si>
  <si>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</si>
  <si>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</si>
  <si>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</si>
  <si>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</si>
  <si>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</si>
  <si>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</si>
  <si>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</si>
  <si>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</si>
  <si>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</si>
  <si>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</si>
  <si>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</si>
  <si>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</si>
  <si>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</si>
  <si>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</si>
  <si>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</si>
  <si>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</si>
  <si>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</si>
  <si>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</si>
  <si>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</si>
  <si>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</si>
  <si>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</si>
  <si>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</si>
  <si>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</si>
  <si>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</si>
  <si>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</si>
  <si>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</si>
  <si>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</si>
  <si>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</si>
  <si>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</si>
  <si>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</si>
  <si>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</si>
  <si>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</si>
  <si>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</si>
  <si>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</si>
  <si>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</si>
  <si>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</si>
  <si>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</si>
  <si>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</si>
  <si>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</si>
  <si>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</si>
  <si>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</si>
  <si>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</si>
  <si>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</si>
  <si>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</si>
  <si>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</si>
  <si>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</si>
  <si>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</si>
  <si>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</si>
  <si>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</si>
  <si>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</si>
  <si>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</si>
  <si>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</si>
  <si>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</si>
  <si>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</si>
  <si>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</si>
  <si>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</si>
  <si>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</si>
  <si>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</si>
  <si>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</si>
  <si>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</si>
  <si>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</si>
  <si>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</si>
  <si>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</si>
  <si>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</si>
  <si>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</si>
  <si>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</si>
  <si>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</si>
  <si>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</si>
  <si>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</si>
  <si>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</si>
  <si>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</si>
  <si>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</si>
  <si>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</si>
  <si>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</si>
  <si>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</si>
  <si>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</si>
  <si>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</si>
  <si>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</si>
  <si>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</si>
  <si>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</si>
  <si>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</si>
  <si>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</si>
  <si>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</si>
  <si>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</si>
  <si>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</si>
  <si>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</si>
  <si>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</si>
  <si>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</si>
  <si>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</si>
  <si>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</si>
  <si>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</si>
  <si>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</si>
  <si>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</si>
  <si>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</si>
  <si>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</si>
  <si>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</si>
  <si>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</si>
  <si>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</si>
  <si>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</si>
  <si>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</si>
  <si>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</si>
  <si>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</si>
  <si>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</si>
  <si>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</si>
  <si>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</si>
  <si>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</si>
  <si>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</si>
  <si>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</si>
  <si>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</si>
  <si>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</si>
  <si>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</si>
  <si>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</si>
  <si>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</si>
  <si>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</si>
  <si>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</si>
  <si>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</si>
  <si>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</si>
  <si>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</si>
  <si>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</si>
  <si>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</si>
  <si>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</si>
  <si>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</si>
  <si>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</si>
  <si>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</si>
  <si>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</si>
  <si>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</si>
  <si>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</si>
  <si>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</si>
  <si>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</si>
  <si>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</si>
  <si>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</si>
  <si>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</si>
  <si>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</si>
  <si>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</si>
  <si>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</si>
  <si>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</si>
  <si>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</si>
  <si>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</si>
  <si>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</si>
  <si>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</si>
  <si>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</si>
  <si>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</si>
  <si>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</si>
  <si>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</si>
  <si>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</si>
  <si>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</si>
  <si>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</si>
  <si>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</si>
  <si>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</si>
  <si>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</si>
  <si>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</si>
  <si>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</si>
  <si>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</si>
  <si>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</si>
  <si>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</si>
  <si>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</si>
  <si>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</si>
  <si>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</si>
  <si>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</si>
  <si>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</si>
  <si>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</si>
  <si>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</si>
  <si>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</si>
  <si>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</si>
  <si>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</si>
  <si>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</si>
  <si>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</si>
  <si>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</si>
  <si>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</si>
  <si>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</si>
  <si>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</si>
  <si>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</si>
  <si>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</si>
  <si>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</si>
  <si>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</si>
  <si>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</si>
  <si>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</si>
  <si>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</si>
  <si>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</si>
  <si>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</si>
  <si>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</si>
  <si>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</si>
  <si>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</si>
  <si>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</si>
  <si>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</si>
  <si>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</si>
  <si>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</si>
  <si>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</si>
  <si>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</si>
  <si>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</si>
  <si>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</si>
  <si>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</si>
  <si>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</si>
  <si>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</si>
  <si>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</si>
  <si>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</si>
  <si>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</si>
  <si>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</si>
  <si>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</si>
  <si>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</si>
  <si>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</si>
  <si>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</si>
  <si>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</si>
  <si>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</si>
  <si>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</si>
  <si>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</si>
  <si>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</si>
  <si>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</si>
  <si>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</si>
  <si>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</si>
  <si>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</si>
  <si>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</si>
  <si>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</si>
  <si>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</si>
  <si>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</si>
  <si>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</si>
  <si>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</si>
  <si>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</si>
  <si>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</si>
  <si>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</si>
  <si>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</si>
  <si>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</si>
  <si>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</si>
  <si>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</si>
  <si>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</si>
  <si>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</si>
  <si>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</si>
  <si>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</si>
  <si>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</si>
  <si>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</si>
  <si>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</si>
  <si>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</si>
  <si>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</si>
  <si>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</si>
  <si>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</si>
  <si>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</si>
  <si>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</si>
  <si>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</si>
  <si>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</si>
  <si>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</si>
  <si>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</si>
  <si>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</si>
  <si>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</si>
  <si>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</si>
  <si>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</si>
  <si>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</si>
  <si>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</si>
  <si>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</si>
  <si>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</si>
  <si>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</si>
  <si>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</si>
  <si>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</si>
  <si>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</si>
  <si>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</si>
  <si>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</si>
  <si>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</si>
  <si>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</si>
  <si>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</si>
  <si>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</si>
  <si>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</si>
  <si>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</si>
  <si>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</si>
  <si>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</si>
  <si>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</si>
  <si>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</si>
  <si>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</si>
  <si>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</si>
  <si>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</si>
  <si>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</si>
  <si>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</si>
  <si>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</si>
  <si>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</si>
  <si>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</si>
  <si>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</si>
  <si>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</si>
  <si>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</si>
  <si>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</si>
  <si>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</si>
  <si>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</si>
  <si>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</si>
  <si>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</si>
  <si>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</si>
  <si>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</si>
  <si>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</si>
  <si>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</si>
  <si>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</si>
  <si>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</si>
  <si>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</si>
  <si>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</si>
  <si>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</si>
  <si>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</si>
  <si>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</si>
  <si>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</si>
  <si>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</si>
  <si>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</si>
  <si>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</si>
  <si>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</si>
  <si>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</si>
  <si>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</si>
  <si>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</si>
  <si>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</si>
  <si>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</si>
  <si>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</si>
  <si>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</si>
  <si>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</si>
  <si>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</si>
  <si>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</si>
  <si>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</si>
  <si>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</si>
  <si>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</si>
  <si>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</si>
  <si>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</si>
  <si>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</si>
  <si>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</si>
  <si>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</si>
  <si>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</si>
  <si>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</si>
  <si>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</si>
  <si>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</si>
  <si>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</si>
  <si>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</si>
  <si>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</si>
  <si>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</si>
  <si>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</si>
  <si>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</si>
  <si>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</si>
  <si>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</si>
  <si>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</si>
  <si>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</si>
  <si>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</si>
  <si>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</si>
  <si>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</si>
  <si>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</si>
  <si>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</si>
  <si>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</si>
  <si>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</si>
  <si>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</si>
  <si>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</si>
  <si>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</si>
  <si>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</si>
  <si>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</si>
  <si>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</si>
  <si>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</si>
  <si>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</si>
  <si>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</si>
  <si>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</si>
  <si>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</si>
  <si>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</si>
  <si>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</si>
  <si>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</si>
  <si>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</si>
  <si>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</si>
  <si>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</si>
  <si>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</si>
  <si>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</si>
  <si>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</si>
  <si>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</si>
  <si>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</si>
  <si>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</si>
  <si>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</si>
  <si>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</si>
  <si>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</si>
  <si>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</si>
  <si>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</si>
  <si>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</si>
  <si>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</si>
  <si>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</si>
  <si>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</si>
  <si>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</si>
  <si>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</si>
  <si>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</si>
  <si>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</si>
  <si>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</si>
  <si>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</si>
  <si>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</si>
  <si>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</si>
  <si>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</si>
  <si>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</si>
  <si>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</si>
  <si>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</si>
  <si>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</si>
  <si>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</si>
  <si>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</si>
  <si>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</si>
  <si>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</si>
  <si>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</si>
  <si>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</si>
  <si>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</si>
  <si>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</si>
  <si>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</si>
  <si>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</si>
  <si>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</si>
  <si>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</si>
  <si>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</si>
  <si>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</si>
  <si>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</si>
  <si>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</si>
  <si>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</si>
  <si>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</si>
  <si>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</si>
  <si>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</si>
  <si>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</si>
  <si>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</si>
  <si>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</si>
  <si>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</si>
  <si>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</si>
  <si>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</si>
  <si>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</si>
  <si>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</si>
  <si>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</si>
  <si>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</si>
  <si>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</si>
  <si>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</si>
  <si>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</si>
  <si>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</si>
  <si>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</si>
  <si>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</si>
  <si>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</si>
  <si>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</si>
  <si>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</si>
  <si>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</si>
  <si>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</si>
  <si>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</si>
  <si>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</si>
  <si>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</si>
  <si>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</si>
  <si>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</si>
  <si>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</si>
  <si>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</si>
  <si>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</si>
  <si>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</si>
  <si>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</si>
  <si>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</si>
  <si>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</si>
  <si>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</si>
  <si>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</si>
  <si>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</si>
  <si>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</si>
  <si>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</si>
  <si>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</si>
  <si>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</si>
  <si>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</si>
  <si>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</si>
  <si>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</si>
  <si>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</si>
  <si>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</si>
  <si>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</si>
  <si>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</si>
  <si>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</si>
  <si>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</si>
  <si>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</si>
  <si>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</si>
  <si>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</si>
  <si>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</si>
  <si>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</si>
  <si>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</si>
  <si>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</si>
  <si>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</si>
  <si>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</si>
  <si>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</si>
  <si>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</si>
  <si>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</si>
  <si>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</si>
  <si>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</si>
  <si>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</si>
  <si>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</si>
  <si>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</si>
  <si>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</si>
  <si>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</si>
  <si>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</si>
  <si>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</si>
  <si>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</si>
  <si>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</si>
  <si>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</si>
  <si>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</si>
  <si>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</si>
  <si>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</si>
  <si>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</si>
  <si>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</si>
  <si>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</si>
  <si>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</si>
  <si>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</si>
  <si>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</si>
  <si>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</si>
  <si>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</si>
  <si>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</si>
  <si>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</si>
  <si>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</si>
  <si>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</si>
  <si>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</si>
  <si>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</si>
  <si>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</si>
  <si>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</si>
  <si>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</si>
  <si>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</si>
  <si>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</si>
  <si>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</si>
  <si>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</si>
  <si>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</si>
  <si>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</si>
  <si>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</si>
  <si>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</si>
  <si>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</si>
  <si>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</si>
  <si>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</si>
  <si>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</si>
  <si>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</si>
  <si>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</si>
  <si>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</si>
  <si>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</si>
  <si>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</si>
  <si>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</si>
  <si>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</si>
  <si>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</si>
  <si>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</si>
  <si>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</si>
  <si>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</si>
  <si>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</si>
  <si>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</si>
  <si>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</si>
  <si>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</si>
  <si>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</si>
  <si>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</si>
  <si>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</si>
  <si>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</si>
  <si>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</si>
  <si>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</si>
  <si>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</si>
  <si>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</si>
  <si>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</si>
  <si>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</si>
  <si>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</si>
  <si>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</si>
  <si>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</si>
  <si>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</si>
  <si>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</si>
  <si>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</si>
  <si>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</si>
  <si>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</si>
  <si>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</si>
  <si>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</si>
  <si>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</si>
  <si>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</si>
  <si>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</si>
  <si>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</si>
  <si>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</si>
  <si>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</si>
  <si>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</si>
  <si>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</si>
  <si>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</si>
  <si>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</si>
  <si>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</si>
  <si>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</si>
  <si>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</si>
  <si>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</si>
  <si>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</si>
  <si>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</si>
  <si>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</si>
  <si>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</si>
  <si>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</si>
  <si>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</si>
  <si>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</si>
  <si>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</si>
  <si>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</si>
  <si>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</si>
  <si>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</si>
  <si>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</si>
  <si>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</si>
  <si>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</si>
  <si>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</si>
  <si>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</si>
  <si>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</si>
  <si>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</si>
  <si>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</si>
  <si>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</si>
  <si>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</si>
  <si>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</si>
  <si>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</si>
  <si>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</si>
  <si>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</si>
  <si>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</si>
  <si>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</si>
  <si>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</si>
  <si>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</si>
  <si>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</si>
  <si>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</si>
  <si>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</si>
  <si>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</si>
  <si>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</si>
  <si>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</si>
  <si>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</si>
  <si>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</si>
  <si>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</si>
  <si>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</si>
  <si>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</si>
  <si>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</si>
  <si>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</si>
  <si>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</si>
  <si>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</si>
  <si>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</si>
  <si>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</si>
  <si>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</si>
  <si>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</si>
  <si>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</si>
  <si>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</si>
  <si>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</si>
  <si>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</si>
  <si>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</si>
  <si>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</si>
  <si>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</si>
  <si>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</si>
  <si>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</si>
  <si>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</si>
  <si>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</si>
  <si>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</si>
  <si>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</si>
  <si>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</si>
  <si>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</si>
  <si>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</si>
  <si>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</si>
  <si>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</si>
  <si>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</si>
  <si>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</si>
  <si>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</si>
  <si>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</si>
  <si>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</si>
  <si>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</si>
  <si>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</si>
  <si>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</si>
  <si>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</si>
  <si>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</si>
  <si>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</si>
  <si>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</si>
  <si>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</si>
  <si>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</si>
  <si>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</si>
  <si>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</si>
  <si>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</si>
  <si>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</si>
  <si>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</si>
  <si>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</si>
  <si>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</si>
  <si>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</si>
  <si>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</si>
  <si>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</si>
  <si>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</si>
  <si>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</si>
  <si>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</si>
  <si>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</si>
  <si>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</si>
  <si>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</si>
  <si>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</si>
  <si>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</si>
  <si>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</si>
  <si>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</si>
  <si>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</si>
  <si>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</si>
  <si>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</si>
  <si>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</si>
  <si>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</si>
  <si>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</si>
  <si>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</si>
  <si>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</si>
  <si>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</si>
  <si>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</si>
  <si>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</si>
  <si>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</si>
  <si>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</si>
  <si>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</si>
  <si>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</si>
  <si>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</si>
  <si>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</si>
  <si>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</si>
  <si>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</si>
  <si>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</si>
  <si>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</si>
  <si>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</si>
  <si>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</si>
  <si>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</si>
  <si>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</si>
  <si>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</si>
  <si>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</si>
  <si>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</si>
  <si>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</si>
  <si>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</si>
  <si>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</si>
  <si>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</si>
  <si>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</si>
  <si>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</si>
  <si>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</si>
  <si>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</si>
  <si>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</si>
  <si>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</si>
  <si>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</si>
  <si>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</si>
  <si>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</si>
  <si>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</si>
  <si>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</si>
  <si>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</si>
  <si>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</si>
  <si>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</si>
  <si>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</si>
  <si>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</si>
  <si>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</si>
  <si>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</si>
  <si>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</si>
  <si>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</si>
  <si>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</si>
  <si>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</si>
  <si>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</si>
  <si>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</si>
  <si>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</si>
  <si>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</si>
  <si>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</si>
  <si>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</si>
  <si>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</si>
  <si>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</si>
  <si>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</si>
  <si>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</si>
  <si>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</si>
  <si>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</si>
  <si>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</si>
  <si>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</si>
  <si>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</si>
  <si>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</si>
  <si>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</si>
  <si>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</si>
  <si>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</si>
  <si>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</si>
  <si>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</si>
  <si>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</si>
  <si>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</si>
  <si>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</si>
  <si>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</si>
  <si>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</si>
  <si>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</si>
  <si>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</si>
  <si>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</si>
  <si>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</si>
  <si>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</si>
  <si>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</si>
  <si>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</si>
  <si>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</si>
  <si>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</si>
  <si>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</si>
  <si>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</si>
  <si>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</si>
  <si>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</si>
  <si>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</si>
  <si>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</si>
  <si>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</si>
  <si>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</si>
  <si>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</si>
  <si>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</si>
  <si>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</si>
  <si>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</si>
  <si>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</si>
  <si>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</si>
  <si>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</si>
  <si>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</si>
  <si>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</si>
  <si>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</si>
  <si>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</si>
  <si>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</si>
  <si>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</si>
  <si>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</si>
  <si>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</si>
  <si>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</si>
  <si>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</si>
  <si>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</si>
  <si>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</si>
  <si>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</si>
  <si>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</si>
  <si>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</si>
  <si>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</si>
  <si>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</si>
  <si>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</si>
  <si>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</si>
  <si>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</si>
  <si>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</si>
  <si>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</si>
  <si>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</si>
  <si>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</si>
  <si>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</si>
  <si>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</si>
  <si>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</si>
  <si>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</si>
  <si>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</si>
  <si>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</si>
  <si>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</si>
  <si>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</si>
  <si>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</si>
  <si>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</si>
  <si>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</si>
  <si>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</si>
  <si>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</si>
  <si>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</si>
  <si>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</si>
  <si>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</si>
  <si>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</si>
  <si>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</si>
  <si>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</si>
  <si>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</si>
  <si>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</si>
  <si>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</si>
  <si>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</si>
  <si>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</si>
  <si>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</si>
  <si>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</si>
  <si>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</si>
  <si>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</si>
  <si>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</si>
  <si>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</si>
  <si>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</si>
  <si>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</si>
  <si>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</si>
  <si>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</si>
  <si>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</si>
  <si>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</si>
  <si>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</si>
  <si>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</si>
  <si>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</si>
  <si>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</si>
  <si>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</si>
  <si>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</si>
  <si>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</si>
  <si>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</si>
  <si>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</si>
  <si>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</si>
  <si>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</si>
  <si>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</si>
  <si>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</si>
  <si>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</si>
  <si>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</si>
  <si>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</si>
  <si>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</si>
  <si>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</si>
  <si>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</si>
  <si>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</si>
  <si>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</si>
  <si>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</si>
  <si>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</si>
  <si>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</si>
  <si>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</si>
  <si>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</si>
  <si>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</si>
  <si>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</si>
  <si>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</si>
  <si>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</si>
  <si>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</si>
  <si>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</si>
  <si>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</si>
  <si>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</si>
  <si>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</si>
  <si>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</si>
  <si>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</si>
  <si>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</si>
  <si>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</si>
  <si>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</si>
  <si>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</si>
  <si>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</si>
  <si>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</si>
  <si>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</si>
  <si>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</si>
  <si>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</si>
  <si>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</si>
  <si>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</si>
  <si>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</si>
  <si>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</si>
  <si>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</si>
  <si>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</si>
  <si>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</si>
  <si>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</si>
  <si>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</si>
  <si>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</si>
  <si>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</si>
  <si>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</si>
  <si>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</si>
  <si>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</si>
  <si>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</si>
  <si>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</si>
  <si>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</si>
  <si>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</si>
  <si>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</si>
  <si>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</si>
  <si>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</si>
  <si>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</si>
  <si>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</si>
  <si>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</si>
  <si>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</si>
  <si>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</si>
  <si>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</si>
  <si>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</si>
  <si>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</si>
  <si>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</si>
  <si>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</si>
  <si>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</si>
  <si>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</si>
  <si>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</si>
  <si>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</si>
  <si>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</si>
  <si>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</si>
  <si>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</si>
  <si>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</si>
  <si>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</si>
  <si>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</si>
  <si>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</si>
  <si>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</si>
  <si>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</si>
  <si>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</si>
  <si>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</si>
  <si>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</si>
  <si>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</si>
  <si>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</si>
  <si>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</si>
  <si>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</si>
  <si>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</si>
  <si>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</si>
  <si>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</si>
  <si>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</si>
  <si>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</si>
  <si>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</si>
  <si>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</si>
  <si>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</si>
  <si>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</si>
  <si>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</si>
  <si>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</si>
  <si>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</si>
  <si>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</si>
  <si>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</si>
  <si>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</si>
  <si>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</si>
  <si>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</si>
  <si>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</si>
  <si>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</si>
  <si>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</si>
  <si>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</si>
  <si>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</si>
  <si>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</si>
  <si>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</si>
  <si>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</si>
  <si>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</si>
  <si>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</si>
  <si>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</si>
  <si>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</si>
  <si>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</si>
  <si>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</si>
  <si>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</si>
  <si>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</si>
  <si>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</si>
  <si>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</si>
  <si>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</si>
  <si>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</si>
  <si>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</si>
  <si>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</si>
  <si>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</si>
  <si>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</si>
  <si>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</si>
  <si>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</si>
  <si>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</si>
  <si>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</si>
  <si>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</si>
  <si>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</si>
  <si>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</si>
  <si>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</si>
  <si>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</si>
  <si>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</si>
  <si>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</si>
  <si>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</si>
  <si>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</si>
  <si>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</si>
  <si>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</si>
  <si>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</si>
  <si>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</si>
  <si>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</si>
  <si>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</si>
  <si>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</si>
  <si>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</si>
  <si>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</si>
  <si>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</si>
  <si>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</si>
  <si>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</si>
  <si>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</si>
  <si>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</si>
  <si>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</si>
  <si>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</si>
  <si>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</si>
  <si>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</si>
  <si>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</si>
  <si>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</si>
  <si>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</si>
  <si>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</si>
  <si>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</si>
  <si>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</si>
  <si>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</si>
  <si>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</si>
  <si>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</si>
  <si>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</si>
  <si>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</si>
  <si>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</si>
  <si>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</si>
  <si>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</si>
  <si>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</si>
  <si>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</si>
  <si>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</si>
  <si>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</si>
  <si>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</si>
  <si>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</si>
  <si>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</si>
  <si>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</si>
  <si>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</si>
  <si>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</si>
  <si>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</si>
  <si>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</si>
  <si>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</si>
  <si>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</si>
  <si>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</si>
  <si>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</si>
  <si>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</si>
  <si>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</si>
  <si>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</si>
  <si>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</si>
  <si>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</si>
  <si>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</si>
  <si>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</si>
  <si>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</si>
  <si>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</si>
  <si>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</si>
  <si>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</si>
  <si>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</si>
  <si>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</si>
  <si>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</si>
  <si>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</si>
  <si>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</si>
  <si>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</si>
  <si>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</si>
  <si>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</si>
  <si>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</si>
  <si>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</si>
  <si>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</si>
  <si>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</si>
  <si>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</si>
  <si>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</si>
  <si>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</si>
  <si>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</si>
  <si>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</si>
  <si>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</si>
  <si>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</si>
  <si>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</si>
  <si>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</si>
  <si>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</si>
  <si>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</si>
  <si>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</si>
  <si>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</si>
  <si>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</si>
  <si>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</si>
  <si>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</si>
  <si>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</si>
  <si>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</si>
  <si>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</si>
  <si>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</si>
  <si>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</si>
  <si>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</si>
  <si>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</si>
  <si>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</si>
  <si>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</si>
  <si>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</si>
  <si>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</si>
  <si>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</si>
  <si>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</si>
  <si>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</si>
  <si>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</si>
  <si>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</si>
  <si>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</si>
  <si>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</si>
  <si>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</si>
  <si>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</si>
  <si>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</si>
  <si>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</si>
  <si>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</si>
  <si>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</si>
  <si>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</si>
  <si>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</si>
  <si>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</si>
  <si>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</si>
  <si>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</si>
  <si>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</si>
  <si>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</si>
  <si>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</si>
  <si>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</si>
  <si>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</si>
  <si>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</si>
  <si>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</si>
  <si>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</si>
  <si>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</si>
  <si>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</si>
  <si>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</si>
  <si>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</si>
  <si>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</si>
  <si>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</si>
  <si>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</si>
  <si>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</si>
  <si>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</si>
  <si>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</si>
  <si>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</si>
  <si>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</si>
  <si>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</si>
  <si>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</si>
  <si>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</si>
  <si>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</si>
  <si>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</si>
  <si>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</si>
  <si>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</si>
  <si>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</si>
  <si>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</si>
  <si>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</si>
  <si>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</si>
  <si>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</si>
  <si>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</si>
  <si>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</si>
  <si>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</si>
  <si>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</si>
  <si>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</si>
  <si>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</si>
  <si>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</si>
  <si>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</si>
  <si>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</si>
  <si>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</si>
  <si>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</si>
  <si>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</si>
  <si>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</si>
  <si>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</si>
  <si>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</si>
  <si>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</si>
  <si>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</si>
  <si>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</si>
  <si>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</si>
  <si>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</si>
  <si>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</si>
  <si>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</si>
  <si>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</si>
  <si>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</si>
  <si>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</si>
  <si>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</si>
  <si>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</si>
  <si>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</si>
  <si>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</si>
  <si>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</si>
  <si>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</si>
  <si>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</si>
  <si>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</si>
  <si>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</si>
  <si>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</si>
  <si>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</si>
  <si>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</si>
  <si>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</si>
  <si>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</si>
  <si>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</si>
  <si>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</si>
  <si>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</si>
  <si>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</si>
  <si>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</si>
  <si>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</si>
  <si>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</si>
  <si>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</si>
  <si>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</si>
  <si>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</si>
  <si>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</si>
  <si>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</si>
  <si>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</si>
  <si>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</si>
  <si>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</si>
  <si>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</si>
  <si>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</si>
  <si>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</si>
  <si>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</si>
  <si>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</si>
  <si>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</si>
  <si>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</si>
  <si>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</si>
  <si>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</si>
  <si>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</si>
  <si>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</si>
  <si>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</si>
  <si>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</si>
  <si>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</si>
  <si>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</si>
  <si>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</si>
  <si>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</si>
  <si>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</si>
  <si>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</si>
  <si>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</si>
  <si>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</si>
  <si>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</si>
  <si>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</si>
  <si>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</si>
  <si>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</si>
  <si>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</si>
  <si>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</si>
  <si>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</si>
  <si>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</si>
  <si>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</si>
  <si>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</si>
  <si>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</si>
  <si>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</si>
  <si>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</si>
  <si>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</si>
  <si>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</si>
  <si>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</si>
  <si>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</si>
  <si>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</si>
  <si>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</si>
  <si>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</si>
  <si>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</si>
  <si>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</si>
  <si>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</si>
  <si>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</si>
  <si>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</si>
  <si>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</si>
  <si>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</si>
  <si>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</si>
  <si>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</si>
  <si>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</si>
  <si>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</si>
  <si>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</si>
  <si>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</si>
  <si>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</si>
  <si>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</si>
  <si>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</si>
  <si>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</si>
  <si>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</si>
  <si>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</si>
  <si>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</si>
  <si>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</si>
  <si>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</si>
  <si>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</si>
  <si>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</si>
  <si>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</si>
  <si>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</si>
  <si>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</si>
  <si>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</si>
  <si>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</si>
  <si>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</si>
  <si>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</si>
  <si>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</si>
  <si>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</si>
  <si>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</si>
  <si>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</si>
  <si>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</si>
  <si>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</si>
  <si>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</si>
  <si>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</si>
  <si>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</si>
  <si>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</si>
  <si>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</si>
  <si>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</si>
  <si>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</si>
  <si>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</si>
  <si>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</si>
  <si>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</si>
  <si>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</si>
  <si>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</si>
  <si>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</si>
  <si>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</si>
  <si>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</si>
  <si>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</si>
  <si>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</si>
  <si>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</si>
  <si>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</si>
  <si>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</si>
  <si>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</si>
  <si>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</si>
  <si>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</si>
  <si>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</si>
  <si>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</si>
  <si>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</si>
  <si>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</si>
  <si>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</si>
  <si>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</si>
  <si>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</si>
  <si>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</si>
  <si>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</si>
  <si>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</si>
  <si>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</si>
  <si>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</si>
  <si>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</si>
  <si>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</si>
  <si>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</si>
  <si>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</si>
  <si>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</si>
  <si>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</si>
  <si>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</si>
  <si>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</si>
  <si>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</si>
  <si>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</si>
  <si>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</si>
  <si>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</si>
  <si>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</si>
  <si>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</si>
  <si>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</si>
  <si>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</si>
  <si>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</si>
  <si>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</si>
  <si>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</si>
  <si>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</si>
  <si>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</si>
  <si>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</si>
  <si>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</si>
  <si>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</si>
  <si>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</si>
  <si>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</si>
  <si>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</si>
  <si>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</si>
  <si>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</si>
  <si>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</si>
  <si>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</si>
  <si>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</si>
  <si>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</si>
  <si>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</si>
  <si>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</si>
  <si>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</si>
  <si>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</si>
  <si>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</si>
  <si>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</si>
  <si>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</si>
  <si>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</si>
  <si>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</si>
  <si>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</si>
  <si>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</si>
  <si>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</si>
  <si>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</si>
  <si>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</si>
  <si>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</si>
  <si>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</si>
  <si>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</si>
  <si>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</si>
  <si>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</si>
  <si>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</si>
  <si>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</si>
  <si>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</si>
  <si>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</si>
  <si>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</si>
  <si>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</si>
  <si>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</si>
  <si>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</si>
  <si>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</si>
  <si>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</si>
  <si>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</si>
  <si>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</si>
  <si>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</si>
  <si>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</si>
  <si>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</si>
  <si>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</si>
  <si>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</si>
  <si>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</si>
  <si>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</si>
  <si>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</si>
  <si>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</si>
  <si>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</si>
  <si>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</si>
  <si>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</si>
  <si>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</si>
  <si>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</si>
  <si>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</si>
  <si>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</si>
  <si>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</si>
  <si>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</si>
  <si>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</si>
  <si>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</si>
  <si>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</si>
  <si>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</si>
  <si>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</si>
  <si>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</si>
  <si>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</si>
  <si>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</si>
  <si>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</si>
  <si>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</si>
  <si>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</si>
  <si>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</si>
  <si>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</si>
  <si>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</si>
  <si>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</si>
  <si>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</si>
  <si>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</si>
  <si>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</si>
  <si>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</si>
  <si>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</si>
  <si>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</si>
  <si>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</si>
  <si>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</si>
  <si>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</si>
  <si>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</si>
  <si>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</si>
  <si>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</si>
  <si>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</si>
  <si>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</si>
  <si>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</si>
  <si>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</si>
  <si>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</si>
  <si>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</si>
  <si>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</si>
  <si>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</si>
  <si>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</si>
  <si>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</si>
  <si>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</si>
  <si>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</si>
  <si>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</si>
  <si>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</si>
  <si>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</si>
  <si>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</si>
  <si>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</si>
  <si>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</si>
  <si>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</si>
  <si>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</si>
  <si>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</si>
  <si>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</si>
  <si>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</si>
  <si>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</si>
  <si>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</si>
  <si>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</si>
  <si>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</si>
  <si>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</si>
  <si>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</si>
  <si>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</si>
  <si>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</si>
  <si>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</si>
  <si>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</si>
  <si>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</si>
  <si>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</si>
  <si>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</si>
  <si>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</si>
  <si>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</si>
  <si>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</si>
  <si>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</si>
  <si>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</si>
  <si>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</si>
  <si>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</si>
  <si>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</si>
  <si>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</si>
  <si>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</si>
  <si>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</si>
  <si>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</si>
  <si>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</si>
  <si>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</si>
  <si>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</si>
  <si>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</si>
  <si>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</si>
  <si>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</si>
  <si>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</si>
  <si>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</si>
  <si>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</si>
  <si>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</si>
  <si>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</si>
  <si>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</si>
  <si>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</si>
  <si>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</si>
  <si>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</si>
  <si>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</si>
  <si>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</si>
  <si>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</si>
  <si>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</si>
  <si>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</si>
  <si>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</si>
  <si>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</si>
  <si>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</si>
  <si>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</si>
  <si>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</si>
  <si>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</si>
  <si>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</si>
  <si>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</si>
  <si>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</si>
  <si>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</si>
  <si>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</si>
  <si>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</si>
  <si>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</si>
  <si>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</si>
  <si>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</si>
  <si>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</si>
  <si>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</si>
  <si>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</si>
  <si>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</si>
  <si>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</si>
  <si>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</si>
  <si>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</si>
  <si>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</si>
  <si>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</si>
  <si>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</si>
  <si>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</si>
  <si>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</si>
  <si>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</si>
  <si>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</si>
  <si>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</si>
  <si>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</si>
  <si>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</si>
  <si>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</si>
  <si>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</si>
  <si>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</si>
  <si>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</si>
  <si>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</si>
  <si>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</si>
  <si>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</si>
  <si>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</si>
  <si>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</si>
  <si>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</si>
  <si>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</si>
  <si>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</si>
  <si>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</si>
  <si>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</si>
  <si>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</si>
  <si>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</si>
  <si>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</si>
  <si>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</si>
  <si>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</si>
  <si>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</si>
  <si>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</si>
  <si>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</si>
  <si>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</si>
  <si>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</si>
  <si>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</si>
  <si>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</si>
  <si>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</si>
  <si>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</si>
  <si>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</si>
  <si>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</si>
  <si>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</si>
  <si>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</si>
  <si>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</si>
  <si>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</si>
  <si>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</si>
  <si>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</si>
  <si>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</si>
  <si>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</si>
  <si>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</si>
  <si>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</si>
  <si>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</si>
  <si>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</si>
  <si>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</si>
  <si>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</si>
  <si>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</si>
  <si>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</si>
  <si>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</si>
  <si>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</si>
  <si>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</si>
  <si>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</si>
  <si>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</si>
  <si>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</si>
  <si>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</si>
  <si>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</si>
  <si>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</si>
  <si>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</si>
  <si>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</si>
  <si>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</si>
  <si>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</si>
  <si>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</si>
  <si>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</si>
  <si>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</si>
  <si>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</si>
  <si>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</si>
  <si>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</si>
  <si>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</si>
  <si>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</si>
  <si>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</si>
  <si>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</si>
  <si>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</si>
  <si>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</si>
  <si>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</si>
  <si>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</si>
  <si>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</si>
  <si>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</si>
  <si>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</si>
  <si>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</si>
  <si>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</si>
  <si>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</si>
  <si>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</si>
  <si>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</si>
  <si>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</si>
  <si>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</si>
  <si>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</si>
  <si>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</si>
  <si>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</si>
  <si>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</si>
  <si>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</si>
  <si>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</si>
  <si>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</si>
  <si>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</si>
  <si>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</si>
  <si>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</si>
  <si>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</si>
  <si>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</si>
  <si>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</si>
  <si>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</si>
  <si>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</si>
  <si>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</si>
  <si>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</si>
  <si>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</si>
  <si>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</si>
  <si>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</si>
  <si>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</si>
  <si>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</si>
  <si>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</si>
  <si>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</si>
  <si>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</si>
  <si>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</si>
  <si>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</si>
  <si>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</si>
  <si>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</si>
  <si>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</si>
  <si>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</si>
  <si>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</si>
  <si>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</si>
  <si>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</si>
  <si>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</si>
  <si>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</si>
  <si>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</si>
  <si>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</si>
  <si>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</si>
  <si>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</si>
  <si>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</si>
  <si>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</si>
  <si>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</si>
  <si>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</si>
  <si>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</si>
  <si>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</si>
  <si>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</si>
  <si>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</si>
  <si>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</si>
  <si>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</si>
  <si>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</si>
  <si>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</si>
  <si>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</si>
  <si>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</si>
  <si>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</si>
  <si>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</si>
  <si>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</si>
  <si>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</si>
  <si>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</si>
  <si>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</si>
  <si>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</si>
  <si>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</si>
  <si>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</si>
  <si>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</si>
  <si>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</si>
  <si>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</si>
  <si>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</si>
  <si>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</si>
  <si>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</si>
  <si>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</si>
  <si>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</si>
  <si>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</si>
  <si>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</si>
  <si>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</si>
  <si>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</si>
  <si>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</si>
  <si>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</si>
  <si>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</si>
  <si>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</si>
  <si>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</si>
  <si>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</si>
  <si>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</si>
  <si>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</si>
  <si>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</si>
  <si>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</si>
  <si>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</si>
  <si>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</si>
  <si>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</si>
  <si>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</si>
  <si>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</si>
  <si>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</si>
  <si>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</si>
  <si>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</si>
  <si>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</si>
  <si>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</si>
  <si>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</si>
  <si>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</si>
  <si>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</si>
  <si>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</si>
  <si>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</si>
  <si>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</si>
  <si>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</si>
  <si>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</si>
  <si>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</si>
  <si>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</si>
  <si>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</si>
  <si>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</si>
  <si>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</si>
  <si>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</si>
  <si>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</si>
  <si>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</si>
  <si>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</si>
  <si>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</si>
  <si>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</si>
  <si>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</si>
  <si>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</si>
  <si>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</si>
  <si>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</si>
  <si>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</si>
  <si>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</si>
  <si>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</si>
  <si>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</si>
  <si>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</si>
  <si>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</si>
  <si>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</si>
  <si>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</si>
  <si>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</si>
  <si>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</si>
  <si>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</si>
  <si>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</si>
  <si>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</si>
  <si>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</si>
  <si>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</si>
  <si>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</si>
  <si>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</si>
  <si>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</si>
  <si>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</si>
  <si>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</si>
  <si>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</si>
  <si>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</si>
  <si>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</si>
  <si>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</si>
  <si>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</si>
  <si>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</si>
  <si>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</si>
  <si>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</si>
  <si>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</si>
  <si>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</si>
  <si>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</si>
  <si>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</si>
  <si>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</si>
  <si>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</si>
  <si>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</si>
  <si>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</si>
  <si>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</si>
  <si>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</si>
  <si>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</si>
  <si>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</si>
  <si>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</si>
  <si>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</si>
  <si>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</si>
  <si>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</si>
  <si>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</si>
  <si>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</si>
  <si>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</si>
  <si>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</si>
  <si>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</si>
  <si>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</si>
  <si>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</si>
  <si>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</si>
  <si>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</si>
  <si>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</si>
  <si>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</si>
  <si>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</si>
  <si>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</si>
  <si>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</si>
  <si>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</si>
  <si>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</si>
  <si>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</si>
  <si>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</si>
  <si>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</si>
  <si>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</si>
  <si>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</si>
  <si>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</si>
  <si>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</si>
  <si>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</si>
  <si>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</si>
  <si>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</si>
  <si>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</si>
  <si>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</si>
  <si>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</si>
  <si>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</si>
  <si>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</si>
  <si>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</si>
  <si>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</si>
  <si>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</si>
  <si>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</si>
  <si>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</si>
  <si>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</si>
  <si>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</si>
  <si>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</si>
  <si>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</si>
  <si>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</si>
  <si>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</si>
  <si>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</si>
  <si>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</si>
  <si>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</si>
  <si>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</si>
  <si>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</si>
  <si>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</si>
  <si>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</si>
  <si>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</si>
  <si>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</si>
  <si>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</si>
  <si>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</si>
  <si>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</si>
  <si>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</si>
  <si>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</si>
  <si>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</si>
  <si>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</si>
  <si>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</si>
  <si>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</si>
  <si>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</si>
  <si>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</si>
  <si>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</si>
  <si>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</si>
  <si>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</si>
  <si>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</si>
  <si>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</si>
  <si>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</si>
  <si>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</si>
  <si>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</si>
  <si>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</si>
  <si>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</si>
  <si>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</si>
  <si>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</si>
  <si>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</si>
  <si>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</si>
  <si>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</si>
  <si>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</si>
  <si>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</si>
  <si>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</si>
  <si>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</si>
  <si>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</si>
  <si>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</si>
  <si>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</si>
  <si>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</si>
  <si>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</si>
  <si>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</si>
  <si>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</si>
  <si>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</si>
  <si>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</si>
  <si>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</si>
  <si>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</si>
  <si>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</si>
  <si>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</si>
  <si>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</si>
  <si>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</si>
  <si>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</si>
  <si>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</si>
  <si>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</si>
  <si>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</si>
  <si>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</si>
  <si>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</si>
  <si>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</si>
  <si>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</si>
  <si>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</si>
  <si>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</si>
  <si>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</si>
  <si>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</si>
  <si>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</si>
  <si>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</si>
  <si>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</si>
  <si>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</si>
  <si>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</si>
  <si>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</si>
  <si>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</si>
  <si>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</si>
  <si>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</si>
  <si>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</si>
  <si>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</si>
  <si>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</si>
  <si>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</si>
  <si>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</si>
  <si>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</si>
  <si>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</si>
  <si>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</si>
  <si>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</si>
  <si>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</si>
  <si>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</si>
  <si>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</si>
  <si>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</si>
  <si>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</si>
  <si>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</si>
  <si>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</si>
  <si>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</si>
  <si>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</si>
  <si>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</si>
  <si>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</si>
  <si>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</si>
  <si>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</si>
  <si>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</si>
  <si>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</si>
  <si>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</si>
  <si>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</si>
  <si>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</si>
  <si>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</si>
  <si>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</si>
  <si>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</si>
  <si>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</si>
  <si>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</si>
  <si>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</si>
  <si>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</si>
  <si>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</si>
  <si>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</si>
  <si>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</si>
  <si>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</si>
  <si>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</si>
  <si>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</si>
  <si>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</si>
  <si>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</si>
  <si>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</si>
  <si>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</si>
  <si>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</si>
  <si>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</si>
  <si>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</si>
  <si>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</si>
  <si>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</si>
  <si>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</si>
  <si>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</si>
  <si>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</si>
  <si>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</si>
  <si>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</si>
  <si>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</si>
  <si>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</si>
  <si>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</si>
  <si>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</si>
  <si>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</si>
  <si>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</si>
  <si>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</si>
  <si>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</si>
  <si>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</si>
  <si>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</si>
  <si>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</si>
  <si>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</si>
  <si>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</si>
  <si>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</si>
  <si>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</si>
  <si>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</si>
  <si>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</si>
  <si>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</si>
  <si>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</si>
  <si>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</si>
  <si>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</si>
  <si>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</si>
  <si>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</si>
  <si>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</si>
  <si>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</si>
  <si>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</si>
  <si>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</si>
  <si>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</si>
  <si>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</si>
  <si>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</si>
  <si>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</si>
  <si>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</si>
  <si>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</si>
  <si>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</si>
  <si>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</si>
  <si>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</si>
  <si>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</si>
  <si>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</si>
  <si>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</si>
  <si>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</si>
  <si>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</si>
  <si>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</si>
  <si>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</si>
  <si>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</si>
  <si>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</si>
  <si>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</si>
  <si>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</si>
  <si>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</si>
  <si>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</si>
  <si>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</si>
  <si>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</si>
  <si>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</si>
  <si>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</si>
  <si>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</si>
  <si>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</si>
  <si>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</si>
  <si>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</si>
  <si>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</si>
  <si>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</si>
  <si>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</si>
  <si>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</si>
  <si>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</si>
  <si>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</si>
  <si>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</si>
  <si>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</si>
  <si>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</si>
  <si>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</si>
  <si>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</si>
  <si>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</si>
  <si>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</si>
  <si>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</si>
  <si>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</si>
  <si>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</si>
  <si>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</si>
  <si>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</si>
  <si>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</si>
  <si>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</si>
  <si>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</si>
  <si>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</si>
  <si>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</si>
  <si>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</si>
  <si>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</si>
  <si>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</si>
  <si>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</si>
  <si>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</si>
  <si>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</si>
  <si>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</si>
  <si>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</si>
  <si>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</si>
  <si>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</si>
  <si>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</si>
  <si>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</si>
  <si>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</si>
  <si>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</si>
  <si>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</si>
  <si>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</si>
  <si>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</si>
  <si>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</si>
  <si>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</si>
  <si>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</si>
  <si>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</si>
  <si>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</si>
  <si>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</si>
  <si>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</si>
  <si>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</si>
  <si>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</si>
  <si>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</si>
  <si>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</si>
  <si>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</si>
  <si>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</si>
  <si>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</si>
  <si>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</si>
  <si>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</si>
  <si>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</si>
  <si>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</si>
  <si>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</si>
  <si>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</si>
  <si>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</si>
  <si>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</si>
  <si>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</si>
  <si>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</si>
  <si>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</si>
  <si>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</si>
  <si>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</si>
  <si>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</si>
  <si>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</si>
  <si>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</si>
  <si>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</si>
  <si>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</si>
  <si>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</si>
  <si>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</si>
  <si>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</si>
  <si>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</si>
  <si>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</si>
  <si>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</si>
  <si>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</si>
  <si>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</si>
  <si>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</si>
  <si>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</si>
  <si>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</si>
  <si>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</si>
  <si>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</si>
  <si>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</si>
  <si>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</si>
  <si>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</si>
  <si>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</si>
  <si>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</si>
  <si>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</si>
  <si>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</si>
  <si>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</si>
  <si>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</si>
  <si>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</si>
  <si>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</si>
  <si>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</si>
  <si>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</si>
  <si>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</si>
  <si>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</si>
  <si>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</si>
  <si>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</si>
  <si>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</si>
  <si>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</si>
  <si>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</si>
  <si>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</si>
  <si>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</si>
  <si>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</si>
  <si>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</si>
  <si>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</si>
  <si>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</si>
  <si>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</si>
  <si>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</si>
  <si>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</si>
  <si>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</si>
  <si>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</si>
  <si>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</si>
  <si>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</si>
  <si>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</si>
  <si>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</si>
  <si>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</si>
  <si>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</si>
  <si>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</si>
  <si>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</si>
  <si>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</si>
  <si>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</si>
  <si>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</si>
  <si>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</si>
  <si>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</si>
  <si>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</si>
  <si>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</si>
  <si>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</si>
  <si>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</si>
  <si>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</si>
  <si>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</si>
  <si>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</si>
  <si>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</si>
  <si>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</si>
  <si>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</si>
  <si>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</si>
  <si>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</si>
  <si>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</si>
  <si>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</si>
  <si>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</si>
  <si>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</si>
  <si>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</si>
  <si>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</si>
  <si>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</si>
  <si>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</si>
  <si>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</si>
  <si>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</si>
  <si>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</si>
  <si>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</si>
  <si>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</si>
  <si>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</si>
  <si>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</si>
  <si>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</si>
  <si>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</si>
  <si>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</si>
  <si>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</si>
  <si>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</si>
  <si>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</si>
  <si>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</si>
  <si>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</si>
  <si>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</si>
  <si>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</si>
  <si>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</si>
  <si>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</si>
  <si>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</si>
  <si>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</si>
  <si>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</si>
  <si>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</si>
  <si>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</si>
  <si>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</si>
  <si>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</si>
  <si>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</si>
  <si>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</si>
  <si>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</si>
  <si>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</si>
  <si>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</si>
  <si>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</si>
  <si>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</si>
  <si>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</si>
  <si>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</si>
  <si>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</si>
  <si>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</si>
  <si>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</si>
  <si>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</si>
  <si>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</si>
  <si>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</si>
  <si>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</si>
  <si>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</si>
  <si>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</si>
  <si>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</si>
  <si>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</si>
  <si>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</si>
  <si>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</si>
  <si>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</si>
  <si>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</si>
  <si>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</si>
  <si>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</si>
  <si>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</si>
  <si>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</si>
  <si>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</si>
  <si>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</si>
  <si>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</si>
  <si>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</si>
  <si>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</si>
  <si>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</si>
  <si>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</si>
  <si>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</si>
  <si>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</si>
  <si>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</si>
  <si>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</si>
  <si>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</si>
  <si>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</si>
  <si>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</si>
  <si>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</si>
  <si>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</si>
  <si>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</si>
  <si>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</si>
  <si>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</si>
  <si>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</si>
  <si>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</si>
  <si>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</si>
  <si>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</si>
  <si>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</si>
  <si>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</si>
  <si>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</si>
  <si>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</si>
  <si>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</si>
  <si>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</si>
  <si>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</si>
  <si>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</si>
  <si>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</si>
  <si>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</si>
  <si>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</si>
  <si>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</si>
  <si>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</si>
  <si>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</si>
  <si>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</si>
  <si>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</si>
  <si>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</si>
  <si>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</si>
  <si>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</si>
  <si>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</si>
  <si>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</si>
  <si>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</si>
  <si>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</si>
  <si>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</si>
  <si>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</si>
  <si>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</si>
  <si>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</si>
  <si>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</si>
  <si>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</si>
  <si>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</si>
  <si>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</si>
  <si>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</si>
  <si>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</si>
  <si>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</si>
  <si>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</si>
  <si>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</si>
  <si>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</si>
  <si>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</si>
  <si>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</si>
  <si>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</si>
  <si>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</si>
  <si>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</si>
  <si>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</si>
  <si>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</si>
  <si>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</si>
  <si>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</si>
  <si>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</si>
  <si>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</si>
  <si>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</si>
  <si>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</si>
  <si>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</si>
  <si>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</si>
  <si>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</si>
  <si>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</si>
  <si>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</si>
  <si>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</si>
  <si>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</si>
  <si>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</si>
  <si>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</si>
  <si>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</si>
  <si>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</si>
  <si>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</si>
  <si>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</si>
  <si>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</si>
  <si>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</si>
  <si>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</si>
  <si>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</si>
  <si>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</si>
  <si>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</si>
  <si>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</si>
  <si>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</si>
  <si>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</si>
  <si>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</si>
  <si>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</si>
  <si>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</si>
  <si>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</si>
  <si>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</si>
  <si>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</si>
  <si>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</si>
  <si>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</si>
  <si>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</si>
  <si>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</si>
  <si>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</si>
  <si>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</si>
  <si>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</si>
  <si>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</si>
  <si>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</si>
  <si>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</si>
  <si>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</si>
  <si>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</si>
  <si>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</si>
  <si>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</si>
  <si>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</si>
  <si>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</si>
  <si>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</si>
  <si>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</si>
  <si>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</si>
  <si>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</si>
  <si>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</si>
  <si>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</si>
  <si>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</si>
  <si>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</si>
  <si>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</si>
  <si>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</si>
  <si>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</si>
  <si>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</si>
  <si>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</si>
  <si>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</si>
  <si>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</si>
  <si>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</si>
  <si>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</si>
  <si>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</si>
  <si>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</si>
  <si>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</si>
  <si>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</si>
  <si>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</si>
  <si>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</si>
  <si>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</si>
  <si>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</si>
  <si>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</si>
  <si>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</si>
  <si>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</si>
  <si>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</si>
  <si>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</si>
  <si>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</si>
  <si>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</si>
  <si>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</si>
  <si>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</si>
  <si>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</si>
  <si>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</si>
  <si>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</si>
  <si>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</si>
  <si>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</si>
  <si>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</si>
  <si>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</si>
  <si>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</si>
  <si>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</si>
  <si>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</si>
  <si>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</si>
  <si>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</si>
  <si>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</si>
  <si>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</si>
  <si>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</si>
  <si>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</si>
  <si>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</si>
  <si>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</si>
  <si>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</si>
  <si>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</si>
  <si>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</si>
  <si>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</si>
  <si>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</si>
  <si>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</si>
  <si>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</si>
  <si>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</si>
  <si>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</si>
  <si>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</si>
  <si>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</si>
  <si>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</si>
  <si>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</si>
  <si>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</si>
  <si>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</si>
  <si>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</si>
  <si>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</si>
  <si>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</si>
  <si>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</si>
  <si>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</si>
  <si>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</si>
  <si>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</si>
  <si>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</si>
  <si>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</si>
  <si>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</si>
  <si>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</si>
  <si>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</si>
  <si>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</si>
  <si>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</si>
  <si>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</si>
  <si>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</si>
  <si>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</si>
  <si>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</si>
  <si>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</si>
  <si>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</si>
  <si>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</si>
  <si>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</si>
  <si>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</si>
  <si>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</si>
  <si>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</si>
  <si>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</si>
  <si>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</si>
  <si>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</si>
  <si>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</si>
  <si>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</si>
  <si>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</si>
  <si>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</si>
  <si>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</si>
  <si>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</si>
  <si>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</si>
  <si>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</si>
  <si>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</si>
  <si>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</si>
  <si>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</si>
  <si>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</si>
  <si>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</si>
  <si>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</si>
  <si>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</si>
  <si>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</si>
  <si>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</si>
  <si>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</si>
  <si>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</si>
  <si>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</si>
  <si>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</si>
  <si>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</si>
  <si>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</si>
  <si>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</si>
  <si>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</si>
  <si>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</si>
  <si>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</si>
  <si>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</si>
  <si>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</si>
  <si>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</si>
  <si>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</si>
  <si>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</si>
  <si>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</si>
  <si>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</si>
  <si>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</si>
  <si>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</si>
  <si>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</si>
  <si>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</si>
  <si>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</si>
  <si>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</si>
  <si>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</si>
  <si>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</si>
  <si>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</si>
  <si>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</si>
  <si>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</si>
  <si>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</si>
  <si>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</si>
  <si>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</si>
  <si>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</si>
  <si>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</si>
  <si>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</si>
  <si>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</si>
  <si>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</si>
  <si>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</si>
  <si>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</si>
  <si>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</si>
  <si>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</si>
  <si>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</si>
  <si>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</si>
  <si>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</si>
  <si>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</si>
  <si>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</si>
  <si>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</si>
  <si>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</si>
  <si>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</si>
  <si>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</si>
  <si>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</si>
  <si>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</si>
  <si>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</si>
  <si>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</si>
  <si>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</si>
  <si>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</si>
  <si>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</si>
  <si>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</si>
  <si>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</si>
  <si>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</si>
  <si>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</si>
  <si>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</si>
  <si>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</si>
  <si>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</si>
  <si>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</si>
  <si>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</si>
  <si>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</si>
  <si>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</si>
  <si>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</si>
  <si>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</si>
  <si>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</si>
  <si>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</si>
  <si>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</si>
  <si>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</si>
  <si>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</si>
  <si>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</si>
  <si>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</si>
  <si>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</si>
  <si>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</si>
  <si>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</si>
  <si>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</si>
  <si>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</si>
  <si>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</si>
  <si>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</si>
  <si>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</si>
  <si>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</si>
  <si>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</si>
  <si>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</si>
  <si>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</si>
  <si>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</si>
  <si>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</si>
  <si>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</si>
  <si>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</si>
  <si>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</si>
  <si>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</si>
  <si>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</si>
  <si>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</si>
  <si>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</si>
  <si>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</si>
  <si>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</si>
  <si>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</si>
  <si>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</si>
  <si>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</si>
  <si>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</si>
  <si>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</si>
  <si>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</si>
  <si>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</si>
  <si>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</si>
  <si>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</si>
  <si>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</si>
  <si>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</si>
  <si>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</si>
  <si>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</si>
  <si>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</si>
  <si>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</si>
  <si>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</si>
  <si>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</si>
  <si>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</si>
  <si>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</si>
  <si>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</si>
  <si>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</si>
  <si>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</si>
  <si>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</si>
  <si>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</si>
  <si>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</si>
  <si>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</si>
  <si>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</si>
  <si>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</si>
  <si>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</si>
  <si>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</si>
  <si>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</si>
  <si>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</si>
  <si>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</si>
  <si>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</si>
  <si>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</si>
  <si>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</si>
  <si>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</si>
  <si>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</si>
  <si>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</si>
  <si>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</si>
  <si>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</si>
  <si>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</si>
  <si>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</si>
  <si>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</si>
  <si>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</si>
  <si>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</si>
  <si>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</si>
  <si>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</si>
  <si>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</si>
  <si>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</si>
  <si>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</si>
  <si>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</si>
  <si>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</si>
  <si>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</si>
  <si>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</si>
  <si>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</si>
  <si>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</si>
  <si>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</si>
  <si>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</si>
  <si>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</si>
  <si>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</si>
  <si>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</si>
  <si>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</si>
  <si>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</si>
  <si>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</si>
  <si>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</si>
  <si>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</si>
  <si>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</si>
  <si>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</si>
  <si>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</si>
  <si>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</si>
  <si>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</si>
  <si>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</si>
  <si>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</si>
  <si>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</si>
  <si>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</si>
  <si>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</si>
  <si>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</si>
  <si>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</si>
  <si>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</si>
  <si>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</si>
  <si>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</si>
  <si>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</si>
  <si>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</si>
  <si>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</si>
  <si>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</si>
  <si>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</si>
  <si>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</si>
  <si>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</si>
  <si>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</si>
  <si>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</si>
  <si>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</si>
  <si>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</si>
  <si>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</si>
  <si>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</si>
  <si>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</si>
  <si>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</si>
  <si>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</si>
  <si>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</si>
  <si>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</si>
  <si>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</si>
  <si>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</si>
  <si>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</si>
  <si>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</si>
  <si>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</si>
  <si>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</si>
  <si>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</si>
  <si>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</si>
  <si>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</si>
  <si>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</si>
  <si>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</si>
  <si>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</si>
  <si>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</si>
  <si>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</si>
  <si>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</si>
  <si>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</si>
  <si>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</si>
  <si>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</si>
  <si>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</si>
  <si>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</si>
  <si>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</si>
  <si>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</si>
  <si>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</si>
  <si>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</si>
  <si>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</si>
  <si>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</si>
  <si>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</si>
  <si>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</si>
  <si>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</si>
  <si>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</si>
  <si>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</si>
  <si>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</si>
  <si>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</si>
  <si>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</si>
  <si>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</si>
  <si>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</si>
  <si>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</si>
  <si>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</si>
  <si>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</si>
  <si>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</si>
  <si>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</si>
  <si>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</si>
  <si>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</si>
  <si>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</si>
  <si>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</si>
  <si>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</si>
  <si>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</si>
  <si>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</si>
  <si>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</si>
  <si>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</si>
  <si>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</si>
  <si>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</si>
  <si>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</si>
  <si>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</si>
  <si>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</si>
  <si>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</si>
  <si>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</si>
  <si>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</si>
  <si>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</si>
  <si>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</si>
  <si>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</si>
  <si>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</si>
  <si>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</si>
  <si>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</si>
  <si>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</si>
  <si>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</si>
  <si>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</si>
  <si>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</si>
  <si>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</si>
  <si>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</si>
  <si>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</si>
  <si>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</si>
  <si>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</si>
  <si>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</si>
  <si>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</si>
  <si>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</si>
  <si>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</si>
  <si>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</si>
  <si>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</si>
  <si>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</si>
  <si>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</si>
  <si>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</si>
  <si>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</si>
  <si>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</si>
  <si>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</si>
  <si>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</si>
  <si>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</si>
  <si>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</si>
  <si>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</si>
  <si>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</si>
  <si>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</si>
  <si>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</si>
  <si>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</si>
  <si>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</si>
  <si>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</si>
  <si>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</si>
  <si>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</si>
  <si>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</si>
  <si>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</si>
  <si>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</si>
  <si>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</si>
  <si>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</si>
  <si>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</si>
  <si>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</si>
  <si>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</si>
  <si>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</si>
  <si>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</si>
  <si>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</si>
  <si>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</si>
  <si>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</si>
  <si>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</si>
  <si>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</si>
  <si>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</si>
  <si>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</si>
  <si>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</si>
  <si>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</si>
  <si>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</si>
  <si>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</si>
  <si>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</si>
  <si>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</si>
  <si>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</si>
  <si>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</si>
  <si>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</si>
  <si>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</si>
  <si>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</si>
  <si>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</si>
  <si>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</si>
  <si>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</si>
  <si>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</si>
  <si>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</si>
  <si>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</si>
  <si>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</si>
  <si>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</si>
  <si>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</si>
  <si>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</si>
  <si>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</si>
  <si>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</si>
  <si>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</si>
  <si>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</si>
  <si>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</si>
  <si>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</si>
  <si>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</si>
  <si>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</si>
  <si>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</si>
  <si>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</si>
  <si>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</si>
  <si>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</si>
  <si>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</si>
  <si>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</si>
  <si>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</si>
  <si>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</si>
  <si>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</si>
  <si>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</si>
  <si>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</si>
  <si>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</si>
  <si>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</si>
  <si>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</si>
  <si>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</si>
  <si>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</si>
  <si>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</si>
  <si>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</si>
  <si>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</si>
  <si>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</si>
  <si>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</si>
  <si>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</si>
  <si>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</si>
  <si>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</si>
  <si>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</si>
  <si>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</si>
  <si>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</si>
  <si>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</si>
  <si>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</si>
  <si>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</si>
  <si>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</si>
  <si>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</si>
  <si>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</si>
  <si>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</si>
  <si>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</si>
  <si>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</si>
  <si>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</si>
  <si>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</si>
  <si>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</si>
  <si>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</si>
  <si>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</si>
  <si>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</si>
  <si>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</si>
  <si>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</si>
  <si>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</si>
  <si>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</si>
  <si>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</si>
  <si>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</si>
  <si>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</si>
  <si>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</si>
  <si>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</si>
  <si>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</si>
  <si>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</si>
  <si>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</si>
  <si>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</si>
  <si>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</si>
  <si>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</si>
  <si>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</si>
  <si>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</si>
  <si>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</si>
  <si>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</si>
  <si>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</si>
  <si>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</si>
  <si>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</si>
  <si>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</si>
  <si>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</si>
  <si>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</si>
  <si>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</si>
  <si>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</si>
  <si>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</si>
  <si>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</si>
  <si>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</si>
  <si>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</si>
  <si>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</si>
  <si>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</si>
  <si>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</si>
  <si>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</si>
  <si>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</si>
  <si>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</si>
  <si>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</si>
  <si>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</si>
  <si>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</si>
  <si>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</si>
  <si>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</si>
  <si>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</si>
  <si>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</si>
  <si>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</si>
  <si>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</si>
  <si>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</si>
  <si>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</si>
  <si>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</si>
  <si>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</si>
  <si>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</si>
  <si>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</si>
  <si>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</si>
  <si>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</si>
  <si>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</si>
  <si>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</si>
  <si>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</si>
  <si>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</si>
  <si>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</si>
  <si>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</si>
  <si>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</si>
  <si>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</si>
  <si>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</si>
  <si>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</si>
  <si>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</si>
  <si>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</si>
  <si>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</si>
  <si>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</si>
  <si>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</si>
  <si>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</si>
  <si>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</si>
  <si>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</si>
  <si>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</si>
  <si>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</si>
  <si>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</si>
  <si>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</si>
  <si>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</si>
  <si>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</si>
  <si>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</si>
  <si>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</si>
  <si>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</si>
  <si>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</si>
  <si>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</si>
  <si>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</si>
  <si>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</si>
  <si>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</si>
  <si>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</si>
  <si>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</si>
  <si>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</si>
  <si>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</si>
  <si>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</si>
  <si>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</si>
  <si>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</si>
  <si>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</si>
  <si>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</si>
  <si>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</si>
  <si>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</si>
  <si>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</si>
  <si>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</si>
  <si>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</si>
  <si>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</si>
  <si>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</si>
  <si>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</si>
  <si>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</si>
  <si>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</si>
  <si>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</si>
  <si>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</si>
  <si>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</si>
  <si>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</si>
  <si>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</si>
  <si>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</si>
  <si>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</si>
  <si>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</si>
  <si>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</si>
  <si>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</si>
  <si>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</si>
  <si>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</si>
  <si>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</si>
  <si>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</si>
  <si>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</si>
  <si>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</si>
  <si>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</si>
  <si>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</si>
  <si>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</si>
  <si>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</si>
  <si>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</si>
  <si>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</si>
  <si>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</si>
  <si>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</si>
  <si>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</si>
  <si>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</si>
  <si>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</si>
  <si>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</si>
  <si>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</si>
  <si>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</si>
  <si>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</si>
  <si>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</si>
  <si>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</si>
  <si>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</si>
  <si>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</si>
  <si>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</si>
  <si>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</si>
  <si>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</si>
  <si>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</si>
  <si>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</si>
  <si>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</si>
  <si>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</si>
  <si>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</si>
  <si>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</si>
  <si>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</si>
  <si>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</si>
  <si>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</si>
  <si>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</si>
  <si>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</si>
  <si>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</si>
  <si>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</si>
  <si>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</si>
  <si>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</si>
  <si>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</si>
  <si>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</si>
  <si>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</si>
  <si>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</si>
  <si>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</si>
  <si>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</si>
  <si>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</si>
  <si>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</si>
  <si>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</si>
  <si>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</si>
  <si>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</si>
  <si>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</si>
  <si>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</si>
  <si>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</si>
  <si>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</si>
  <si>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</si>
  <si>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</si>
  <si>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</si>
  <si>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</si>
  <si>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</si>
  <si>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</si>
  <si>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</si>
  <si>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</si>
  <si>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</si>
  <si>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</si>
  <si>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</si>
  <si>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</si>
  <si>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</si>
  <si>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</si>
  <si>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</si>
  <si>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</si>
  <si>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</si>
  <si>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</si>
  <si>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</si>
  <si>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</si>
  <si>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</si>
  <si>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</si>
  <si>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</si>
  <si>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</si>
  <si>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</si>
  <si>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</si>
  <si>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</si>
  <si>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</si>
  <si>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</si>
  <si>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</si>
  <si>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</si>
  <si>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</si>
  <si>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</si>
  <si>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</si>
  <si>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</si>
  <si>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</si>
  <si>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</si>
  <si>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</si>
  <si>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</si>
  <si>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</si>
  <si>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</si>
  <si>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</si>
  <si>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</si>
  <si>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</si>
  <si>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</si>
  <si>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</si>
  <si>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</si>
  <si>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</si>
  <si>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</si>
  <si>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</si>
  <si>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</si>
  <si>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</si>
  <si>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</si>
  <si>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</si>
  <si>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</si>
  <si>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</si>
  <si>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</si>
  <si>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</si>
  <si>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</si>
  <si>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</si>
  <si>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</si>
  <si>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</si>
  <si>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</si>
  <si>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</si>
  <si>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</si>
  <si>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</si>
  <si>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</si>
  <si>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</si>
  <si>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</si>
  <si>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</si>
  <si>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</si>
  <si>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</si>
  <si>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</si>
  <si>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</si>
  <si>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</si>
  <si>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</si>
  <si>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</si>
  <si>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</si>
  <si>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</si>
  <si>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</si>
  <si>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</si>
  <si>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</si>
  <si>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</si>
  <si>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</si>
  <si>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</si>
  <si>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</si>
  <si>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</si>
  <si>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</si>
  <si>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</si>
  <si>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</si>
  <si>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</si>
  <si>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</si>
  <si>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</si>
  <si>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</si>
  <si>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</si>
  <si>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</si>
  <si>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</si>
  <si>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</si>
  <si>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</si>
  <si>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</si>
  <si>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</si>
  <si>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</si>
  <si>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</si>
  <si>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</si>
  <si>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</si>
  <si>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</si>
  <si>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</si>
  <si>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</si>
  <si>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</si>
  <si>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</si>
  <si>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</si>
  <si>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</si>
  <si>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</si>
  <si>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</si>
  <si>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</si>
  <si>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</si>
  <si>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</si>
  <si>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</si>
  <si>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</si>
  <si>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</si>
  <si>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</si>
  <si>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</si>
  <si>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</si>
  <si>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</si>
  <si>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</si>
  <si>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</si>
  <si>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</si>
  <si>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</si>
  <si>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</si>
  <si>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</si>
  <si>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</si>
  <si>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</si>
  <si>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</si>
  <si>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</si>
  <si>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</si>
  <si>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</si>
  <si>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</si>
  <si>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</si>
  <si>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</si>
  <si>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</si>
  <si>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</si>
  <si>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</si>
  <si>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</si>
  <si>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</si>
  <si>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</si>
  <si>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</si>
  <si>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</si>
  <si>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</si>
  <si>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</si>
  <si>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</si>
  <si>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</si>
  <si>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</si>
  <si>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</si>
  <si>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</si>
  <si>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</si>
  <si>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</si>
  <si>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</si>
  <si>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</si>
  <si>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</si>
  <si>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</si>
  <si>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</si>
  <si>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</si>
  <si>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</si>
  <si>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</si>
  <si>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</si>
  <si>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</si>
  <si>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</si>
  <si>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</si>
  <si>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</si>
  <si>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</si>
  <si>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</si>
  <si>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</si>
  <si>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</si>
  <si>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</si>
  <si>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</si>
  <si>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</si>
  <si>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</si>
  <si>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</si>
  <si>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</si>
  <si>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</si>
  <si>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</si>
  <si>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</si>
  <si>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</si>
  <si>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</si>
  <si>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</si>
  <si>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</si>
  <si>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</si>
  <si>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</si>
  <si>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</si>
  <si>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</si>
  <si>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</si>
  <si>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</si>
  <si>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</si>
  <si>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</si>
  <si>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</si>
  <si>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</si>
  <si>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</si>
  <si>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</si>
  <si>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</si>
  <si>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</si>
  <si>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</si>
  <si>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</si>
  <si>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</si>
  <si>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</si>
  <si>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</si>
  <si>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</si>
  <si>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</si>
  <si>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</si>
  <si>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</si>
  <si>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</si>
  <si>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</si>
  <si>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</si>
  <si>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</si>
  <si>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</si>
  <si>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</si>
  <si>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</si>
  <si>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</si>
  <si>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</si>
  <si>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</si>
  <si>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</si>
  <si>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</si>
  <si>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</si>
  <si>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</si>
  <si>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</si>
  <si>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</si>
  <si>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</si>
  <si>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</si>
  <si>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</si>
  <si>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</si>
  <si>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</si>
  <si>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</si>
  <si>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</si>
  <si>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</si>
  <si>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</si>
  <si>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</si>
  <si>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</si>
  <si>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</si>
  <si>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</si>
  <si>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</si>
  <si>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</si>
  <si>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</si>
  <si>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</si>
  <si>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</si>
  <si>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</si>
  <si>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</si>
  <si>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</si>
  <si>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</si>
  <si>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</si>
  <si>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</si>
  <si>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</si>
  <si>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</si>
  <si>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</si>
  <si>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</si>
  <si>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</si>
  <si>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</si>
  <si>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</si>
  <si>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</si>
  <si>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</si>
  <si>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</si>
  <si>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</si>
  <si>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</si>
  <si>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</si>
  <si>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</si>
  <si>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</si>
  <si>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</si>
  <si>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</si>
  <si>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</si>
  <si>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</si>
  <si>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</si>
  <si>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</si>
  <si>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</si>
  <si>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</si>
  <si>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</si>
  <si>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</si>
  <si>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</si>
  <si>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</si>
  <si>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</si>
  <si>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</si>
  <si>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</si>
  <si>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</si>
  <si>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</si>
  <si>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</si>
  <si>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</si>
  <si>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</si>
  <si>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</si>
  <si>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</si>
  <si>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</si>
  <si>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</si>
  <si>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</si>
  <si>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</si>
  <si>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</si>
  <si>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</si>
  <si>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</si>
  <si>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</si>
  <si>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</si>
  <si>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</si>
  <si>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</si>
  <si>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</si>
  <si>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</si>
  <si>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</si>
  <si>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</si>
  <si>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</si>
  <si>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</si>
  <si>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</si>
  <si>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</si>
  <si>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</si>
  <si>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</si>
  <si>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</si>
  <si>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</si>
  <si>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</si>
  <si>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</si>
  <si>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</si>
  <si>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</si>
  <si>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</si>
  <si>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</si>
  <si>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</si>
  <si>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</si>
  <si>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</si>
  <si>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</si>
  <si>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</si>
  <si>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</si>
  <si>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</si>
  <si>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</si>
  <si>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</si>
  <si>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</si>
  <si>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</si>
  <si>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</si>
  <si>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</si>
  <si>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</si>
  <si>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</si>
  <si>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</si>
  <si>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</si>
  <si>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</si>
  <si>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</si>
  <si>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</si>
  <si>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</si>
  <si>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</si>
  <si>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</si>
  <si>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</si>
  <si>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</si>
  <si>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</si>
  <si>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</si>
  <si>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</si>
  <si>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</si>
  <si>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</si>
  <si>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</si>
  <si>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</si>
  <si>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</si>
  <si>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</si>
  <si>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</si>
  <si>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</si>
  <si>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</si>
  <si>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</si>
  <si>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</si>
  <si>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</si>
  <si>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</si>
  <si>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</si>
  <si>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</si>
  <si>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</si>
  <si>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</si>
  <si>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</si>
  <si>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</si>
  <si>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</si>
  <si>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</si>
  <si>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</si>
  <si>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</si>
  <si>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</si>
  <si>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</si>
  <si>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</si>
  <si>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</si>
  <si>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</si>
  <si>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</si>
  <si>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</si>
  <si>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</si>
  <si>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</si>
  <si>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</si>
  <si>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</si>
  <si>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</si>
  <si>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</si>
  <si>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</si>
  <si>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</si>
  <si>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</si>
  <si>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</si>
  <si>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</si>
  <si>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</si>
  <si>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</si>
  <si>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</si>
  <si>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</si>
  <si>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</si>
  <si>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</si>
  <si>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</si>
  <si>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</si>
  <si>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</si>
  <si>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</si>
  <si>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</si>
  <si>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</si>
  <si>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</si>
  <si>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</si>
  <si>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</si>
  <si>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</si>
  <si>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</si>
  <si>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</si>
  <si>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</si>
  <si>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</si>
  <si>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</si>
  <si>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</si>
  <si>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</si>
  <si>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</si>
  <si>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</si>
  <si>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</si>
  <si>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</si>
  <si>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</si>
  <si>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</si>
  <si>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</si>
  <si>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</si>
  <si>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</si>
  <si>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</si>
  <si>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</si>
  <si>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</si>
  <si>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</si>
  <si>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</si>
  <si>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</si>
  <si>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</si>
  <si>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</si>
  <si>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</si>
  <si>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</si>
  <si>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</si>
  <si>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</si>
  <si>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</si>
  <si>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</si>
  <si>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</si>
  <si>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</si>
  <si>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</si>
  <si>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</si>
  <si>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</si>
  <si>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</si>
  <si>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</si>
  <si>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</si>
  <si>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</si>
  <si>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</si>
  <si>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</si>
  <si>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</si>
  <si>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</si>
  <si>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</si>
  <si>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</si>
  <si>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</si>
  <si>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</si>
  <si>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</si>
  <si>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</si>
  <si>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</si>
  <si>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</si>
  <si>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</si>
  <si>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</si>
  <si>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</si>
  <si>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</si>
  <si>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</si>
  <si>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</si>
  <si>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</si>
  <si>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</si>
  <si>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</si>
  <si>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</si>
  <si>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</si>
  <si>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</si>
  <si>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</si>
  <si>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</si>
  <si>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</si>
  <si>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</si>
  <si>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</si>
  <si>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</si>
  <si>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</si>
  <si>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</si>
  <si>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</si>
  <si>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</si>
  <si>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</si>
  <si>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</si>
  <si>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</si>
  <si>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</si>
  <si>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</si>
  <si>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</si>
  <si>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</si>
  <si>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</si>
  <si>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</si>
  <si>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</si>
  <si>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</si>
  <si>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</si>
  <si>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</si>
  <si>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</si>
  <si>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</si>
  <si>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</si>
  <si>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</si>
  <si>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</si>
  <si>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</si>
  <si>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</si>
  <si>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</si>
  <si>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</si>
  <si>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</si>
  <si>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</si>
  <si>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</si>
  <si>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</si>
  <si>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</si>
  <si>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</si>
  <si>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</si>
  <si>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</si>
  <si>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</si>
  <si>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</si>
  <si>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</si>
  <si>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</si>
  <si>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</si>
  <si>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</si>
  <si>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</si>
  <si>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</si>
  <si>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</si>
  <si>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</si>
  <si>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</si>
  <si>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</si>
  <si>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</si>
  <si>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</si>
  <si>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</si>
  <si>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</si>
  <si>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</si>
  <si>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</si>
  <si>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</si>
  <si>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</si>
  <si>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</si>
  <si>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</si>
  <si>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</si>
  <si>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</si>
  <si>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</si>
  <si>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</si>
  <si>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</si>
  <si>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</si>
  <si>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</si>
  <si>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</si>
  <si>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</si>
  <si>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</si>
  <si>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</si>
  <si>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</si>
  <si>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</si>
  <si>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</si>
  <si>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</si>
  <si>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</si>
  <si>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</si>
  <si>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</si>
  <si>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</si>
  <si>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</si>
  <si>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</si>
  <si>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</si>
  <si>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</si>
  <si>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</si>
  <si>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</si>
  <si>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</si>
  <si>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</si>
  <si>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</si>
  <si>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</si>
  <si>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</si>
  <si>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</si>
  <si>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</si>
  <si>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</si>
  <si>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</si>
  <si>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</si>
  <si>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</si>
  <si>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</si>
  <si>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</si>
  <si>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</si>
  <si>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</si>
  <si>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</si>
  <si>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</si>
  <si>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</si>
  <si>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</si>
  <si>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</si>
  <si>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</si>
  <si>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</si>
  <si>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</si>
  <si>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</si>
  <si>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</si>
  <si>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</si>
  <si>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</si>
  <si>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</si>
  <si>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</si>
  <si>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</si>
  <si>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</si>
  <si>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</si>
  <si>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</si>
  <si>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</si>
  <si>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</si>
  <si>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</si>
  <si>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</si>
  <si>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</si>
  <si>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</si>
  <si>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</si>
  <si>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</si>
  <si>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</si>
  <si>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</si>
  <si>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</si>
  <si>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</si>
  <si>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</si>
  <si>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</si>
  <si>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</si>
  <si>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</si>
  <si>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</si>
  <si>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</si>
  <si>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</si>
  <si>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</si>
  <si>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</si>
  <si>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</si>
  <si>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</si>
  <si>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</si>
  <si>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</si>
  <si>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</si>
  <si>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</si>
  <si>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</si>
  <si>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</si>
  <si>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</si>
  <si>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</si>
  <si>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</si>
  <si>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</si>
  <si>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</si>
  <si>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</si>
  <si>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</si>
  <si>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</si>
  <si>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</si>
  <si>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</si>
  <si>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</si>
  <si>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</si>
  <si>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</si>
  <si>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</si>
  <si>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</si>
  <si>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</si>
  <si>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</si>
  <si>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</si>
  <si>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</si>
  <si>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</si>
  <si>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</si>
  <si>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</si>
  <si>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</si>
  <si>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</si>
  <si>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</si>
  <si>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</si>
  <si>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</si>
  <si>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</si>
  <si>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</si>
  <si>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</si>
  <si>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</si>
  <si>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</si>
  <si>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</si>
  <si>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</si>
  <si>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</si>
  <si>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</si>
  <si>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</si>
  <si>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</si>
  <si>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</si>
  <si>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</si>
  <si>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</si>
  <si>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</si>
  <si>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</si>
  <si>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</si>
  <si>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</si>
  <si>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</si>
  <si>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</si>
  <si>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</si>
  <si>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</si>
  <si>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</si>
  <si>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</si>
  <si>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</si>
  <si>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</si>
  <si>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</si>
  <si>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</si>
  <si>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</si>
  <si>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</si>
  <si>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</si>
  <si>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</si>
  <si>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</si>
  <si>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</si>
  <si>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</si>
  <si>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</si>
  <si>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</si>
  <si>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</si>
  <si>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</si>
  <si>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</si>
  <si>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</si>
  <si>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</si>
  <si>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</si>
  <si>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</si>
  <si>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</si>
  <si>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</si>
  <si>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</si>
  <si>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</si>
  <si>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</si>
  <si>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</si>
  <si>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</si>
  <si>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</si>
  <si>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</si>
  <si>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</si>
  <si>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</si>
  <si>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</si>
  <si>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</si>
  <si>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</si>
  <si>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</si>
  <si>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</si>
  <si>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</si>
  <si>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</si>
  <si>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</si>
  <si>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</si>
  <si>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</si>
  <si>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</si>
  <si>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</si>
  <si>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</si>
  <si>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</si>
  <si>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</si>
  <si>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</si>
  <si>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</si>
  <si>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</si>
  <si>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</si>
  <si>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</si>
  <si>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</si>
  <si>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</si>
  <si>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</si>
  <si>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</si>
  <si>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</si>
  <si>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</si>
  <si>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</si>
  <si>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</si>
  <si>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</si>
  <si>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</si>
  <si>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</si>
  <si>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</si>
  <si>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</si>
  <si>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</si>
  <si>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</si>
  <si>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</si>
  <si>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</si>
  <si>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</si>
  <si>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</si>
  <si>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</si>
  <si>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</si>
  <si>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</si>
  <si>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</si>
  <si>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</si>
  <si>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</si>
  <si>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</si>
  <si>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</si>
  <si>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</si>
  <si>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</si>
  <si>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</si>
  <si>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</si>
  <si>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</si>
  <si>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</si>
  <si>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</si>
  <si>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</si>
  <si>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</si>
  <si>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</si>
  <si>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</si>
  <si>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</si>
  <si>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</si>
  <si>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</si>
  <si>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</si>
  <si>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</si>
  <si>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</si>
  <si>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</si>
  <si>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</si>
  <si>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</si>
  <si>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</si>
  <si>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</si>
  <si>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</si>
  <si>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</si>
  <si>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</si>
  <si>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</si>
  <si>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</si>
  <si>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</si>
  <si>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</si>
  <si>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</si>
  <si>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</si>
  <si>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</si>
  <si>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</si>
  <si>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</si>
  <si>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</si>
  <si>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</si>
  <si>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</si>
  <si>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</si>
  <si>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</si>
  <si>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</si>
  <si>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</si>
  <si>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</si>
  <si>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</si>
  <si>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</si>
  <si>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</si>
  <si>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</si>
  <si>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</si>
  <si>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</si>
  <si>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</si>
  <si>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</si>
  <si>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</si>
  <si>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</si>
  <si>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</si>
  <si>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</si>
  <si>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</si>
  <si>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</si>
  <si>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</si>
  <si>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</si>
  <si>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</si>
  <si>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</si>
  <si>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</si>
  <si>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</si>
  <si>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</si>
  <si>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</si>
  <si>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</si>
  <si>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</si>
  <si>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</si>
  <si>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</si>
  <si>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</si>
  <si>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</si>
  <si>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</si>
  <si>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</si>
  <si>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</si>
  <si>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</si>
  <si>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</si>
  <si>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</si>
  <si>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</si>
  <si>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</si>
  <si>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</si>
  <si>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</si>
  <si>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</si>
  <si>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</si>
  <si>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</si>
  <si>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</si>
  <si>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</si>
  <si>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</si>
  <si>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</si>
  <si>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</si>
  <si>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</si>
  <si>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</si>
  <si>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</si>
  <si>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</si>
  <si>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</si>
  <si>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</si>
  <si>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</si>
  <si>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</si>
  <si>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</si>
  <si>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</si>
  <si>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</si>
  <si>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</si>
  <si>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</si>
  <si>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</si>
  <si>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</si>
  <si>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</si>
  <si>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</si>
  <si>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</si>
  <si>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</si>
  <si>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</si>
  <si>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</si>
  <si>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</si>
  <si>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</si>
  <si>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</si>
  <si>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</si>
  <si>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</si>
  <si>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</si>
  <si>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</si>
  <si>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</si>
  <si>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</si>
  <si>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</si>
  <si>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</si>
  <si>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</si>
  <si>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</si>
  <si>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</si>
  <si>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</si>
  <si>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</si>
  <si>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</si>
  <si>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</si>
  <si>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</si>
  <si>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</si>
  <si>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</si>
  <si>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</si>
  <si>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</si>
  <si>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</si>
  <si>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</si>
  <si>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</si>
  <si>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</si>
  <si>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</si>
  <si>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</si>
  <si>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</si>
  <si>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</si>
  <si>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</si>
  <si>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</si>
  <si>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</si>
  <si>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</si>
  <si>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</si>
  <si>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</si>
  <si>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</si>
  <si>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</si>
  <si>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</si>
  <si>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</si>
  <si>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</si>
  <si>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</si>
  <si>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</si>
  <si>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</si>
  <si>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</si>
  <si>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</si>
  <si>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</si>
  <si>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</si>
  <si>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</si>
  <si>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</si>
  <si>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</si>
  <si>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</si>
  <si>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</si>
  <si>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</si>
  <si>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</si>
  <si>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</si>
  <si>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</si>
  <si>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</si>
  <si>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</si>
  <si>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</si>
  <si>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</si>
  <si>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</si>
  <si>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</si>
  <si>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</si>
  <si>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</si>
  <si>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</si>
  <si>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</si>
  <si>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</si>
  <si>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</si>
  <si>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</si>
  <si>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</si>
  <si>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</si>
  <si>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</si>
  <si>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</si>
  <si>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</si>
  <si>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</si>
  <si>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</si>
  <si>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</si>
  <si>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</si>
  <si>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</si>
  <si>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</si>
  <si>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</si>
  <si>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</si>
  <si>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</si>
  <si>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</si>
  <si>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</si>
  <si>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</si>
  <si>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</si>
  <si>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</si>
  <si>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</si>
  <si>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</si>
  <si>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</si>
  <si>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</si>
  <si>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</si>
  <si>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</si>
  <si>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</si>
  <si>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</si>
  <si>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</si>
  <si>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</si>
  <si>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</si>
  <si>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</si>
  <si>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</si>
  <si>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</si>
  <si>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</si>
  <si>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</si>
  <si>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</si>
  <si>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</si>
  <si>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</si>
  <si>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</si>
  <si>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</si>
  <si>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</si>
  <si>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</si>
  <si>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</si>
  <si>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</si>
  <si>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</si>
  <si>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</si>
  <si>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</si>
  <si>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</si>
  <si>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</si>
  <si>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</si>
  <si>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</si>
  <si>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</si>
  <si>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</si>
  <si>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</si>
  <si>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</si>
  <si>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</si>
  <si>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</si>
  <si>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</si>
  <si>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</si>
  <si>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</si>
  <si>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</si>
  <si>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</si>
  <si>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</si>
  <si>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</si>
  <si>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</si>
  <si>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</si>
  <si>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</si>
  <si>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</si>
  <si>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</si>
  <si>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</si>
  <si>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</si>
  <si>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</si>
  <si>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</si>
  <si>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</si>
  <si>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</si>
  <si>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</si>
  <si>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</si>
  <si>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</si>
  <si>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</si>
  <si>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</si>
  <si>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</si>
  <si>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</si>
  <si>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</si>
  <si>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</si>
  <si>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</si>
  <si>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</si>
  <si>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</si>
  <si>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</si>
  <si>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</si>
  <si>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</si>
  <si>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</si>
  <si>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</si>
  <si>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</si>
  <si>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</si>
  <si>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</si>
  <si>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</si>
  <si>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</si>
  <si>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</si>
  <si>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</si>
  <si>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</si>
  <si>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</si>
  <si>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</si>
  <si>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</si>
  <si>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</si>
  <si>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</si>
  <si>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</si>
  <si>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</si>
  <si>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</si>
  <si>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</si>
  <si>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</si>
  <si>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</si>
  <si>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</si>
  <si>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</si>
  <si>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</si>
  <si>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</si>
  <si>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</si>
  <si>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</si>
  <si>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</si>
  <si>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</si>
  <si>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</si>
  <si>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</si>
  <si>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</si>
  <si>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</si>
  <si>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</si>
  <si>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</si>
  <si>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</si>
  <si>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</si>
  <si>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</si>
  <si>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</si>
  <si>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</si>
  <si>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</si>
  <si>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</si>
  <si>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</si>
  <si>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</si>
  <si>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</si>
  <si>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</si>
  <si>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</si>
  <si>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</si>
  <si>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</si>
  <si>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</si>
  <si>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</si>
  <si>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</si>
  <si>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</si>
  <si>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</si>
  <si>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</si>
  <si>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</si>
  <si>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</si>
  <si>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</si>
  <si>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</si>
  <si>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</si>
  <si>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</si>
  <si>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</si>
  <si>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</si>
  <si>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</si>
  <si>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</si>
  <si>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</si>
  <si>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</si>
  <si>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</si>
  <si>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</si>
  <si>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</si>
  <si>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</si>
  <si>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</si>
  <si>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</si>
  <si>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</si>
  <si>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</si>
  <si>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</si>
  <si>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</si>
  <si>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</si>
  <si>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</si>
  <si>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</si>
  <si>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</si>
  <si>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</si>
  <si>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</si>
  <si>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</si>
  <si>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</si>
  <si>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</si>
  <si>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</si>
  <si>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</si>
  <si>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</si>
  <si>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</si>
  <si>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</si>
  <si>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</si>
  <si>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</si>
  <si>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</si>
  <si>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</si>
  <si>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</si>
  <si>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</si>
  <si>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</si>
  <si>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</si>
  <si>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</si>
  <si>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</si>
  <si>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</si>
  <si>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</si>
  <si>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</si>
  <si>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</si>
  <si>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</si>
  <si>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</si>
  <si>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</si>
  <si>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</si>
  <si>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</si>
  <si>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</si>
  <si>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</si>
  <si>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</si>
  <si>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</si>
  <si>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</si>
  <si>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</si>
  <si>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</si>
  <si>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</si>
  <si>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</si>
  <si>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</si>
  <si>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</si>
  <si>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</si>
  <si>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</si>
  <si>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</si>
  <si>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</si>
  <si>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</si>
  <si>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</si>
  <si>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</si>
  <si>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</si>
  <si>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</si>
  <si>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</si>
  <si>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</si>
  <si>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</si>
  <si>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</si>
  <si>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</si>
  <si>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</si>
  <si>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</si>
  <si>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</si>
  <si>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</si>
  <si>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</si>
  <si>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</si>
  <si>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</si>
  <si>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</si>
  <si>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</si>
  <si>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</si>
  <si>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</si>
  <si>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</si>
  <si>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</si>
  <si>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</si>
  <si>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</si>
  <si>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</si>
  <si>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</si>
  <si>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</si>
  <si>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</si>
  <si>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</si>
  <si>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</si>
  <si>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</si>
  <si>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</si>
  <si>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</si>
  <si>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</si>
  <si>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</si>
  <si>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</si>
  <si>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</si>
  <si>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</si>
  <si>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</si>
  <si>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</si>
  <si>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</si>
  <si>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</si>
  <si>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</si>
  <si>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</si>
  <si>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</si>
  <si>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</si>
  <si>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</si>
  <si>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</si>
  <si>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</si>
  <si>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</si>
  <si>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</si>
  <si>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</si>
  <si>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</si>
  <si>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</si>
  <si>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</si>
  <si>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</si>
  <si>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</si>
  <si>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</si>
  <si>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</si>
  <si>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</si>
  <si>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</si>
  <si>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</si>
  <si>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</si>
  <si>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</si>
  <si>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</si>
  <si>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</si>
  <si>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</si>
  <si>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</si>
  <si>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</si>
  <si>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</si>
  <si>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</si>
  <si>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</si>
  <si>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</si>
  <si>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</si>
  <si>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</si>
  <si>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</si>
  <si>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</si>
  <si>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</si>
  <si>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</si>
  <si>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</si>
  <si>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</si>
  <si>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</si>
  <si>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</si>
  <si>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</si>
  <si>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</si>
  <si>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</si>
  <si>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</si>
  <si>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</si>
  <si>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</si>
  <si>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</si>
  <si>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</si>
  <si>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</si>
  <si>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</si>
  <si>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</si>
  <si>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</si>
  <si>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</si>
  <si>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</si>
  <si>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</si>
  <si>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</si>
  <si>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</si>
  <si>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</si>
  <si>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</si>
  <si>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</si>
  <si>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</si>
  <si>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</si>
  <si>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</si>
  <si>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</si>
  <si>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</si>
  <si>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</si>
  <si>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</si>
  <si>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</si>
  <si>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</si>
  <si>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</si>
  <si>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</si>
  <si>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</si>
  <si>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</si>
  <si>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</si>
  <si>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</si>
  <si>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</si>
  <si>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</si>
  <si>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</si>
  <si>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</si>
  <si>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</si>
  <si>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</si>
  <si>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</si>
  <si>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</si>
  <si>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</si>
  <si>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</si>
  <si>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</si>
  <si>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</si>
  <si>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</si>
  <si>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</si>
  <si>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</si>
  <si>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</si>
  <si>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</si>
  <si>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</si>
  <si>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</si>
  <si>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</si>
  <si>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</si>
  <si>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</si>
  <si>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</si>
  <si>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</si>
  <si>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</si>
  <si>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</si>
  <si>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</si>
  <si>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</si>
  <si>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</si>
  <si>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</si>
  <si>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</si>
  <si>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</si>
  <si>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</si>
  <si>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</si>
  <si>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</si>
  <si>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</si>
  <si>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</si>
  <si>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</si>
  <si>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</si>
  <si>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</si>
  <si>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</si>
  <si>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</si>
  <si>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</si>
  <si>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</si>
  <si>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</si>
  <si>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</si>
  <si>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</si>
  <si>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</si>
  <si>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</si>
  <si>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</si>
  <si>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</si>
  <si>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</si>
  <si>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</si>
  <si>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</si>
  <si>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</si>
  <si>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</si>
  <si>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</si>
  <si>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</si>
  <si>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</si>
  <si>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</si>
  <si>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</si>
  <si>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</si>
  <si>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</si>
  <si>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</si>
  <si>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</si>
  <si>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</si>
  <si>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</si>
  <si>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</si>
  <si>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</si>
  <si>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</si>
  <si>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</si>
  <si>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</si>
  <si>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</si>
  <si>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</si>
  <si>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</si>
  <si>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</si>
  <si>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</si>
  <si>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</si>
  <si>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</si>
  <si>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</si>
  <si>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</si>
  <si>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</si>
  <si>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</si>
  <si>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</si>
  <si>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</si>
  <si>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</si>
  <si>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</si>
  <si>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</si>
  <si>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</si>
  <si>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</si>
  <si>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</si>
  <si>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</si>
  <si>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</si>
  <si>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</si>
  <si>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</si>
  <si>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</si>
  <si>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</si>
  <si>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</si>
  <si>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</si>
  <si>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</si>
  <si>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</si>
  <si>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</si>
  <si>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</si>
  <si>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</si>
  <si>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</si>
  <si>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</si>
  <si>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</si>
  <si>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</si>
  <si>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</si>
  <si>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</si>
  <si>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</si>
  <si>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</si>
  <si>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</si>
  <si>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</si>
  <si>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</si>
  <si>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</si>
  <si>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</si>
  <si>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</si>
  <si>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</si>
  <si>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</si>
  <si>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</si>
  <si>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</si>
  <si>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</si>
  <si>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</si>
  <si>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</si>
  <si>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</si>
  <si>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</si>
  <si>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</si>
  <si>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</si>
  <si>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</si>
  <si>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</si>
  <si>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</si>
  <si>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</si>
  <si>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</si>
  <si>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</si>
  <si>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</si>
  <si>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</si>
  <si>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</si>
  <si>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</si>
  <si>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</si>
  <si>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</si>
  <si>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</si>
  <si>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</si>
  <si>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</si>
  <si>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</si>
  <si>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</si>
  <si>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</si>
  <si>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</si>
  <si>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</si>
  <si>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</si>
  <si>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</si>
  <si>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</si>
  <si>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</si>
  <si>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</si>
  <si>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</si>
  <si>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</si>
  <si>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</si>
  <si>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</si>
  <si>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</si>
  <si>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</si>
  <si>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</si>
  <si>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</si>
  <si>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</si>
  <si>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</si>
  <si>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</si>
  <si>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</si>
  <si>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</si>
  <si>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</si>
  <si>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</si>
  <si>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</si>
  <si>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</si>
  <si>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</si>
  <si>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</si>
  <si>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</si>
  <si>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</si>
  <si>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</si>
  <si>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</si>
  <si>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</si>
  <si>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</si>
  <si>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</si>
  <si>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</si>
  <si>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</si>
  <si>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</si>
  <si>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</si>
  <si>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</si>
  <si>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</si>
  <si>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</si>
  <si>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</si>
  <si>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</si>
  <si>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</si>
  <si>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</si>
  <si>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</si>
  <si>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</si>
  <si>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</si>
  <si>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</si>
  <si>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</si>
  <si>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</si>
  <si>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</si>
  <si>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</si>
  <si>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</si>
  <si>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</si>
  <si>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</si>
  <si>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</si>
  <si>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</si>
  <si>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</si>
  <si>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</si>
  <si>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</si>
  <si>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</si>
  <si>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</si>
  <si>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</si>
  <si>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</si>
  <si>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</si>
  <si>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</si>
  <si>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</si>
  <si>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</si>
  <si>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</si>
  <si>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</si>
  <si>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</si>
  <si>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</si>
  <si>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</si>
  <si>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</si>
  <si>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</si>
  <si>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</si>
  <si>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</si>
  <si>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</si>
  <si>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</si>
  <si>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</si>
  <si>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</si>
  <si>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</si>
  <si>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</si>
  <si>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</si>
  <si>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</si>
  <si>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</si>
  <si>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</si>
  <si>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</si>
  <si>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</si>
  <si>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</si>
  <si>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</si>
  <si>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</si>
  <si>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</si>
  <si>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</si>
  <si>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</si>
  <si>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</si>
  <si>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</si>
  <si>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</si>
  <si>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</si>
  <si>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</si>
  <si>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</si>
  <si>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</si>
  <si>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</si>
  <si>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</si>
  <si>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</si>
  <si>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</si>
  <si>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</si>
  <si>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</si>
  <si>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</si>
  <si>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</si>
  <si>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</si>
  <si>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</si>
  <si>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</si>
  <si>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</si>
  <si>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</si>
  <si>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</si>
  <si>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</si>
  <si>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</si>
  <si>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</si>
  <si>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</si>
  <si>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</si>
  <si>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</si>
  <si>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</si>
  <si>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</si>
  <si>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</si>
  <si>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</si>
  <si>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</si>
  <si>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</si>
  <si>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</si>
  <si>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</si>
  <si>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</si>
  <si>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</si>
  <si>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</si>
  <si>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</si>
  <si>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</si>
  <si>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</si>
  <si>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</si>
  <si>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</si>
  <si>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</si>
  <si>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</si>
  <si>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</si>
  <si>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</si>
  <si>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</si>
  <si>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</si>
  <si>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</si>
  <si>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</si>
  <si>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</si>
  <si>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</si>
  <si>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</si>
  <si>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</si>
  <si>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</si>
  <si>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</si>
  <si>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</si>
  <si>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</si>
  <si>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</si>
  <si>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</si>
  <si>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</si>
  <si>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</si>
  <si>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</si>
  <si>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</si>
  <si>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</si>
  <si>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</si>
  <si>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</si>
  <si>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</si>
  <si>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</si>
  <si>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</si>
  <si>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</si>
  <si>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</si>
  <si>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</si>
  <si>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</si>
  <si>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</si>
  <si>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</si>
  <si>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</si>
  <si>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</si>
  <si>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</si>
  <si>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</si>
  <si>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</si>
  <si>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</si>
  <si>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</si>
  <si>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</si>
  <si>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</si>
  <si>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</si>
  <si>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</si>
  <si>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</si>
  <si>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</si>
  <si>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</si>
  <si>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</si>
  <si>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</si>
  <si>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</si>
  <si>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</si>
  <si>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</si>
  <si>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</si>
  <si>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</si>
  <si>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</si>
  <si>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</si>
  <si>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</si>
  <si>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</si>
  <si>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</si>
  <si>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</si>
  <si>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</si>
  <si>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</si>
  <si>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</si>
  <si>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</si>
  <si>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</si>
  <si>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</si>
  <si>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</si>
  <si>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</si>
  <si>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</si>
  <si>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</si>
  <si>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</si>
  <si>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</si>
  <si>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</si>
  <si>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</si>
  <si>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</si>
  <si>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</si>
  <si>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</si>
  <si>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</si>
  <si>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</si>
  <si>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</si>
  <si>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</si>
  <si>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</si>
  <si>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</si>
  <si>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</si>
  <si>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</si>
  <si>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</si>
  <si>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</si>
  <si>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</si>
  <si>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</si>
  <si>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</si>
  <si>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</si>
  <si>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</si>
  <si>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</si>
  <si>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</si>
  <si>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</si>
  <si>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</si>
  <si>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</si>
  <si>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</si>
  <si>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</si>
  <si>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</si>
  <si>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</si>
  <si>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</si>
  <si>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</si>
  <si>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</si>
  <si>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</si>
  <si>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</si>
  <si>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</si>
  <si>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</si>
  <si>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</si>
  <si>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</si>
  <si>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</si>
  <si>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</si>
  <si>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</si>
  <si>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</si>
  <si>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</si>
  <si>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</si>
  <si>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</si>
  <si>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</si>
  <si>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</si>
  <si>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</si>
  <si>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</si>
  <si>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</si>
  <si>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</si>
  <si>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</si>
  <si>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</si>
  <si>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</si>
  <si>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</si>
  <si>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</si>
  <si>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</si>
  <si>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</si>
  <si>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</si>
  <si>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</si>
  <si>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</si>
  <si>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</si>
  <si>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</si>
  <si>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</si>
  <si>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</si>
  <si>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</si>
  <si>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</si>
  <si>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</si>
  <si>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</si>
  <si>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</si>
  <si>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</si>
  <si>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</si>
  <si>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</si>
  <si>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</si>
  <si>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</si>
  <si>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</si>
  <si>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</si>
  <si>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</si>
  <si>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</si>
  <si>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</si>
  <si>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</si>
  <si>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</si>
  <si>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</si>
  <si>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</si>
  <si>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</si>
  <si>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</si>
  <si>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</si>
  <si>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</si>
  <si>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</si>
  <si>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</si>
  <si>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</si>
  <si>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</si>
  <si>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</si>
  <si>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</si>
  <si>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</si>
  <si>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</si>
  <si>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</si>
  <si>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</si>
  <si>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</si>
  <si>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</si>
  <si>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</si>
  <si>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</si>
  <si>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</si>
  <si>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</si>
  <si>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</si>
  <si>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</si>
  <si>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</si>
  <si>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</si>
  <si>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</si>
  <si>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</si>
  <si>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</si>
  <si>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</si>
  <si>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</si>
  <si>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</si>
  <si>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</si>
  <si>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</si>
  <si>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</si>
  <si>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</si>
  <si>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</si>
  <si>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</si>
  <si>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</si>
  <si>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</si>
  <si>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</si>
  <si>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</si>
  <si>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</si>
  <si>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</si>
  <si>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</si>
  <si>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</si>
  <si>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</si>
  <si>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</si>
  <si>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</si>
  <si>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</si>
  <si>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</si>
  <si>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</si>
  <si>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</si>
  <si>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</si>
  <si>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</si>
  <si>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</si>
  <si>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</si>
  <si>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</si>
  <si>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</si>
  <si>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</si>
  <si>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</si>
  <si>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</si>
  <si>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</si>
  <si>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</si>
  <si>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</si>
  <si>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</si>
  <si>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</si>
  <si>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</si>
  <si>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</si>
  <si>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</si>
  <si>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</si>
  <si>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</si>
  <si>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</si>
  <si>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</si>
  <si>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</si>
  <si>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</si>
  <si>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</si>
  <si>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</si>
  <si>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</si>
  <si>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</si>
  <si>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</si>
  <si>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</si>
  <si>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</si>
  <si>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</si>
  <si>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</si>
  <si>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</si>
  <si>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</si>
  <si>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</si>
  <si>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</si>
  <si>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</si>
  <si>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</si>
  <si>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</si>
  <si>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</si>
  <si>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</si>
  <si>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</si>
  <si>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</si>
  <si>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</si>
  <si>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</si>
  <si>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</si>
  <si>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</si>
  <si>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</si>
  <si>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</si>
  <si>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</si>
  <si>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</si>
  <si>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</si>
  <si>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</si>
  <si>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</si>
  <si>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</si>
  <si>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</si>
  <si>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</si>
  <si>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</si>
  <si>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</si>
  <si>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</si>
  <si>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</si>
  <si>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</si>
  <si>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</si>
  <si>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</si>
  <si>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</si>
  <si>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</si>
  <si>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</si>
  <si>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</si>
  <si>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</si>
  <si>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</si>
  <si>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</si>
  <si>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</si>
  <si>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</si>
  <si>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</si>
  <si>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</si>
  <si>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</si>
  <si>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</si>
  <si>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</si>
  <si>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</si>
  <si>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</si>
  <si>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</si>
  <si>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</si>
  <si>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</si>
  <si>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</si>
  <si>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</si>
  <si>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</si>
  <si>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</si>
  <si>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</si>
  <si>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</si>
  <si>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</si>
  <si>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</si>
  <si>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</si>
  <si>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</si>
  <si>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</si>
  <si>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</si>
  <si>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</si>
  <si>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</si>
  <si>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</si>
  <si>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</si>
  <si>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</si>
  <si>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</si>
  <si>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</si>
  <si>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</si>
  <si>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</si>
  <si>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</si>
  <si>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</si>
  <si>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</si>
  <si>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</si>
  <si>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</si>
  <si>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</si>
  <si>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</si>
  <si>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</si>
  <si>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</si>
  <si>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</si>
  <si>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</si>
  <si>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</si>
  <si>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</si>
  <si>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</si>
  <si>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</si>
  <si>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</si>
  <si>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</si>
  <si>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</si>
  <si>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</si>
  <si>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</si>
  <si>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</si>
  <si>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</si>
  <si>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</si>
  <si>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</si>
  <si>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</si>
  <si>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</si>
  <si>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</si>
  <si>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</si>
  <si>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</si>
  <si>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</si>
  <si>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</si>
  <si>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</si>
  <si>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</si>
  <si>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</si>
  <si>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</si>
  <si>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</si>
  <si>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</si>
  <si>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</si>
  <si>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</si>
  <si>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</si>
  <si>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</si>
  <si>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</si>
  <si>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</si>
  <si>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</si>
  <si>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</si>
  <si>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</si>
  <si>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</si>
  <si>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</si>
  <si>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</si>
  <si>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</si>
  <si>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</si>
  <si>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</si>
  <si>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</si>
  <si>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</si>
  <si>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</si>
  <si>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</si>
  <si>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</si>
  <si>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</si>
  <si>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</si>
  <si>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</si>
  <si>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</si>
  <si>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</si>
  <si>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</si>
  <si>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</si>
  <si>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</si>
  <si>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</si>
  <si>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</si>
  <si>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</si>
  <si>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</si>
  <si>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</si>
  <si>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</si>
  <si>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</si>
  <si>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</si>
  <si>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</si>
  <si>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</si>
  <si>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</si>
  <si>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</si>
  <si>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</si>
  <si>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</si>
  <si>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</si>
  <si>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</si>
  <si>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</si>
  <si>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</si>
  <si>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</si>
  <si>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</si>
  <si>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</si>
  <si>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</si>
  <si>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</si>
  <si>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</si>
  <si>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</si>
  <si>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</si>
  <si>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</si>
  <si>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</si>
  <si>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</si>
  <si>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</si>
  <si>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</si>
  <si>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</si>
  <si>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</si>
  <si>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</si>
  <si>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</si>
  <si>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</si>
  <si>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</si>
  <si>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</si>
  <si>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</si>
  <si>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</si>
  <si>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</si>
  <si>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</si>
  <si>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</si>
  <si>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</si>
  <si>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</si>
  <si>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</si>
  <si>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</si>
  <si>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</si>
  <si>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</si>
  <si>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</si>
  <si>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</si>
  <si>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</si>
  <si>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</si>
  <si>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</si>
  <si>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</si>
  <si>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</si>
  <si>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</si>
  <si>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</si>
  <si>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</si>
  <si>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</si>
  <si>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</si>
  <si>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</si>
  <si>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</si>
  <si>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</si>
  <si>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</si>
  <si>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</si>
  <si>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</si>
  <si>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</si>
  <si>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</si>
  <si>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</si>
  <si>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</si>
  <si>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</si>
  <si>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</si>
  <si>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</si>
  <si>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</si>
  <si>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</si>
  <si>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</si>
  <si>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</si>
  <si>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</si>
  <si>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</si>
  <si>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</si>
  <si>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</si>
  <si>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</si>
  <si>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</si>
  <si>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</si>
  <si>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</si>
  <si>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</si>
  <si>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</si>
  <si>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</si>
  <si>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</si>
  <si>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</si>
  <si>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</si>
  <si>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</si>
  <si>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</si>
  <si>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</si>
  <si>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</si>
  <si>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</si>
  <si>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</si>
  <si>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</si>
  <si>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</si>
  <si>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</si>
  <si>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</si>
  <si>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</si>
  <si>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</si>
  <si>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</si>
  <si>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</si>
  <si>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</si>
  <si>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</si>
  <si>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</si>
  <si>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</si>
  <si>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</si>
  <si>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</si>
  <si>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</si>
  <si>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</si>
  <si>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</si>
  <si>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</si>
  <si>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</si>
  <si>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</si>
  <si>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</si>
  <si>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</si>
  <si>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</si>
  <si>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</si>
  <si>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</si>
  <si>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</si>
  <si>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</si>
  <si>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</si>
  <si>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</si>
  <si>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</si>
  <si>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</si>
  <si>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</si>
  <si>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</si>
  <si>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</si>
  <si>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</si>
  <si>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</si>
  <si>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</si>
  <si>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</si>
  <si>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</si>
  <si>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</si>
  <si>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</si>
  <si>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</si>
  <si>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</si>
  <si>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</si>
  <si>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</si>
  <si>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</si>
  <si>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</si>
  <si>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</si>
  <si>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</si>
  <si>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</si>
  <si>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</si>
  <si>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</si>
  <si>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</si>
  <si>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</si>
  <si>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</si>
  <si>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</si>
  <si>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</si>
  <si>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</si>
  <si>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</si>
  <si>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</si>
  <si>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</si>
  <si>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</si>
  <si>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</si>
  <si>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</si>
  <si>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</si>
  <si>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</si>
  <si>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</si>
  <si>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</si>
  <si>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</si>
  <si>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</si>
  <si>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</si>
  <si>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</si>
  <si>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</si>
  <si>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</si>
  <si>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</si>
  <si>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</si>
  <si>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</si>
  <si>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</si>
  <si>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</si>
  <si>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</si>
  <si>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</si>
  <si>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</si>
  <si>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</si>
  <si>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</si>
  <si>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</si>
  <si>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</si>
  <si>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</si>
  <si>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</si>
  <si>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</si>
  <si>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</si>
  <si>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</si>
  <si>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</si>
  <si>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</si>
  <si>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</si>
  <si>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</si>
  <si>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</si>
  <si>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</si>
  <si>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</si>
  <si>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</si>
  <si>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</si>
  <si>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</si>
  <si>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</si>
  <si>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</si>
  <si>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</si>
  <si>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</si>
  <si>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</si>
  <si>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</si>
  <si>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</si>
  <si>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</si>
  <si>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</si>
  <si>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</si>
  <si>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</si>
  <si>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</si>
  <si>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</si>
  <si>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</si>
  <si>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</si>
  <si>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</si>
  <si>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</si>
  <si>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</si>
  <si>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</si>
  <si>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</si>
  <si>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</si>
  <si>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</si>
  <si>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</si>
  <si>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</si>
  <si>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</si>
  <si>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</si>
  <si>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</si>
  <si>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</si>
  <si>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</si>
  <si>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</si>
  <si>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</si>
  <si>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</si>
  <si>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</si>
  <si>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</si>
  <si>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</si>
  <si>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</si>
  <si>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</si>
  <si>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</si>
  <si>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</si>
  <si>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</si>
  <si>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</si>
  <si>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</si>
  <si>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</si>
  <si>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</si>
  <si>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</si>
  <si>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</si>
  <si>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</si>
  <si>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</si>
  <si>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</si>
  <si>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</si>
  <si>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</si>
  <si>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</si>
  <si>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</si>
  <si>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</si>
  <si>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</si>
  <si>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</si>
  <si>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</si>
  <si>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</si>
  <si>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</si>
  <si>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</si>
  <si>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</si>
  <si>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</si>
  <si>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</si>
  <si>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</si>
  <si>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</si>
  <si>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</si>
  <si>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</si>
  <si>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</si>
  <si>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</si>
  <si>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</si>
  <si>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</si>
  <si>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</si>
  <si>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</si>
  <si>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</si>
  <si>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</si>
  <si>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</si>
  <si>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</si>
  <si>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</si>
  <si>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</si>
  <si>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</si>
  <si>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</si>
  <si>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</si>
  <si>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</si>
  <si>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</si>
  <si>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</si>
  <si>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</si>
  <si>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</si>
  <si>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</si>
  <si>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</si>
  <si>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</si>
  <si>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</si>
  <si>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</si>
  <si>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</si>
  <si>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</si>
  <si>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</si>
  <si>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</si>
  <si>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</si>
  <si>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</si>
  <si>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</si>
  <si>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</si>
  <si>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</si>
  <si>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</si>
  <si>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</si>
  <si>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</si>
  <si>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</si>
  <si>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</si>
  <si>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</si>
  <si>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</si>
  <si>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</si>
  <si>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</si>
  <si>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</si>
  <si>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</si>
  <si>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</si>
  <si>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</si>
  <si>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</si>
  <si>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</si>
  <si>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</si>
  <si>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</si>
  <si>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</si>
  <si>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</si>
  <si>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</si>
  <si>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</si>
  <si>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</si>
  <si>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</si>
  <si>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</si>
  <si>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</si>
  <si>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</si>
  <si>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</si>
  <si>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</si>
  <si>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</si>
  <si>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</si>
  <si>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</si>
  <si>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</si>
  <si>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</si>
  <si>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</si>
  <si>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</si>
  <si>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</si>
  <si>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</si>
  <si>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</si>
  <si>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</si>
  <si>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</si>
  <si>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</si>
  <si>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</si>
  <si>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</si>
  <si>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</si>
  <si>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</si>
  <si>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</si>
  <si>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</si>
  <si>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</si>
  <si>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</si>
  <si>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</si>
  <si>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</si>
  <si>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</si>
  <si>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</si>
  <si>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</si>
  <si>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</si>
  <si>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</si>
  <si>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</si>
  <si>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</si>
  <si>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</si>
  <si>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</si>
  <si>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</si>
  <si>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</si>
  <si>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</si>
  <si>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</si>
  <si>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</si>
  <si>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</si>
  <si>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</si>
  <si>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</si>
  <si>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</si>
  <si>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</si>
  <si>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</si>
  <si>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</si>
  <si>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</si>
  <si>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</si>
  <si>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</si>
  <si>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</si>
  <si>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</si>
  <si>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</si>
  <si>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</si>
  <si>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</si>
  <si>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</si>
  <si>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</si>
  <si>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</si>
  <si>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</si>
  <si>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</si>
  <si>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</si>
  <si>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</si>
  <si>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</si>
  <si>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</si>
  <si>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</si>
  <si>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</si>
  <si>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</si>
  <si>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</si>
  <si>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</si>
  <si>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</si>
  <si>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</si>
  <si>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</si>
  <si>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</si>
  <si>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</si>
  <si>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</si>
  <si>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</si>
  <si>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</si>
  <si>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</si>
  <si>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</si>
  <si>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</si>
  <si>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</si>
  <si>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</si>
  <si>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</si>
  <si>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</si>
  <si>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</si>
  <si>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</si>
  <si>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</si>
  <si>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</si>
  <si>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</si>
  <si>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</si>
  <si>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</si>
  <si>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</si>
  <si>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</si>
  <si>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</si>
  <si>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</si>
  <si>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</si>
  <si>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</si>
  <si>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</si>
  <si>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</si>
  <si>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</si>
  <si>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</si>
  <si>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</si>
  <si>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</si>
  <si>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</si>
  <si>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</si>
  <si>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</si>
  <si>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</si>
  <si>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</si>
  <si>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</si>
  <si>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</si>
  <si>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</si>
  <si>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</si>
  <si>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</si>
  <si>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</si>
  <si>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</si>
  <si>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</si>
  <si>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</si>
  <si>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</si>
  <si>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</si>
  <si>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</si>
  <si>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</si>
  <si>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</si>
  <si>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</si>
  <si>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</si>
  <si>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</si>
  <si>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</si>
  <si>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</si>
  <si>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</si>
  <si>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</si>
  <si>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</si>
  <si>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</si>
  <si>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</si>
  <si>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</si>
  <si>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</si>
  <si>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</si>
  <si>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</si>
  <si>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</si>
  <si>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</si>
  <si>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</si>
  <si>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</si>
  <si>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</si>
  <si>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</si>
  <si>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</si>
  <si>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</si>
  <si>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</si>
  <si>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</si>
  <si>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</si>
  <si>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</si>
  <si>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</si>
  <si>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</si>
  <si>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</si>
  <si>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</si>
  <si>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</si>
  <si>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</si>
  <si>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</si>
  <si>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</si>
  <si>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</si>
  <si>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</si>
  <si>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</si>
  <si>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</si>
  <si>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</si>
  <si>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</si>
  <si>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</si>
  <si>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</si>
  <si>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</si>
  <si>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</si>
  <si>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</si>
  <si>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</si>
  <si>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</si>
  <si>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</si>
  <si>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</si>
  <si>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</si>
  <si>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</si>
  <si>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</si>
  <si>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</si>
  <si>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</si>
  <si>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</si>
  <si>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</si>
  <si>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</si>
  <si>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</si>
  <si>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</si>
  <si>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</si>
  <si>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</si>
  <si>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</si>
  <si>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</si>
  <si>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</si>
  <si>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</si>
  <si>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</si>
  <si>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</si>
  <si>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</si>
  <si>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</si>
  <si>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</si>
  <si>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</si>
  <si>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</si>
  <si>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</si>
  <si>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</si>
  <si>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</si>
  <si>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</si>
  <si>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</si>
  <si>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</si>
  <si>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</si>
  <si>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</si>
  <si>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</si>
  <si>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</si>
  <si>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</si>
  <si>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</si>
  <si>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</si>
  <si>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</si>
  <si>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</si>
  <si>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</si>
  <si>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</si>
  <si>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</si>
  <si>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</si>
  <si>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</si>
  <si>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</si>
  <si>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</si>
  <si>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</si>
  <si>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</si>
  <si>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</si>
  <si>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</si>
  <si>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</si>
  <si>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</si>
  <si>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</si>
  <si>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</si>
  <si>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</si>
  <si>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</si>
  <si>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</si>
  <si>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</si>
  <si>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</si>
  <si>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</si>
  <si>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</si>
  <si>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</si>
  <si>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</si>
  <si>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</si>
  <si>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</si>
  <si>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</si>
  <si>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</si>
  <si>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</si>
  <si>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</si>
  <si>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</si>
  <si>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</si>
  <si>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</si>
  <si>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</si>
  <si>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</si>
  <si>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</si>
  <si>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</si>
  <si>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</si>
  <si>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</si>
  <si>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</si>
  <si>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</si>
  <si>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</si>
  <si>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</si>
  <si>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</si>
  <si>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</si>
  <si>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</si>
  <si>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</si>
  <si>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</si>
  <si>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</si>
  <si>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</si>
  <si>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</si>
  <si>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</si>
  <si>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</si>
  <si>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</si>
  <si>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</si>
  <si>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</si>
  <si>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</si>
  <si>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</si>
  <si>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</si>
  <si>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</si>
  <si>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</si>
  <si>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</si>
  <si>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</si>
  <si>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</si>
  <si>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</si>
  <si>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</si>
  <si>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</si>
  <si>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</si>
  <si>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</si>
  <si>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</si>
  <si>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</si>
  <si>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</si>
  <si>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</si>
  <si>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</si>
  <si>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</si>
  <si>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</si>
  <si>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</si>
  <si>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</si>
  <si>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</si>
  <si>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</si>
  <si>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</si>
  <si>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</si>
  <si>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</si>
  <si>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</si>
  <si>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</si>
  <si>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</si>
  <si>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</si>
  <si>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</si>
  <si>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</si>
  <si>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</si>
  <si>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</si>
  <si>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</si>
  <si>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</si>
  <si>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</si>
  <si>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</si>
  <si>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</si>
  <si>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</si>
  <si>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</si>
  <si>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</si>
  <si>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</si>
  <si>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</si>
  <si>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</si>
  <si>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</si>
  <si>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</si>
  <si>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</si>
  <si>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</si>
  <si>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</si>
  <si>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</si>
  <si>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</si>
  <si>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</si>
  <si>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</si>
  <si>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</si>
  <si>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</si>
  <si>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</si>
  <si>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</si>
  <si>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</si>
  <si>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</si>
  <si>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</si>
  <si>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</si>
  <si>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</si>
  <si>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</si>
  <si>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</si>
  <si>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</si>
  <si>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</si>
  <si>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</si>
  <si>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</si>
  <si>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</si>
  <si>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</si>
  <si>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</si>
  <si>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</si>
  <si>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</si>
  <si>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</si>
  <si>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</si>
  <si>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</si>
  <si>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</si>
  <si>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</si>
  <si>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</si>
  <si>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</si>
  <si>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</si>
  <si>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</si>
  <si>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</si>
  <si>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</si>
  <si>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</si>
  <si>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</si>
  <si>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</si>
  <si>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</si>
  <si>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</si>
  <si>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</si>
  <si>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</si>
  <si>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</si>
  <si>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</si>
  <si>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</si>
  <si>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</si>
  <si>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</si>
  <si>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</si>
  <si>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</si>
  <si>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</si>
  <si>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</si>
  <si>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</si>
  <si>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</si>
  <si>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</si>
  <si>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</si>
  <si>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</si>
  <si>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</si>
  <si>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</si>
  <si>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</si>
  <si>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</si>
  <si>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</si>
  <si>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</si>
  <si>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</si>
  <si>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</si>
  <si>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</si>
  <si>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</si>
  <si>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</si>
  <si>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</si>
  <si>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</si>
  <si>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</si>
  <si>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</si>
  <si>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</si>
  <si>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</si>
  <si>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</si>
  <si>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</si>
  <si>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</si>
  <si>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</si>
  <si>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</si>
  <si>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</si>
  <si>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</si>
  <si>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</si>
  <si>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</si>
  <si>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</si>
  <si>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</si>
  <si>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</si>
  <si>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</si>
  <si>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</si>
  <si>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</si>
  <si>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</si>
  <si>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</si>
  <si>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</si>
  <si>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</si>
  <si>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</si>
  <si>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</si>
  <si>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</si>
  <si>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</si>
  <si>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</si>
  <si>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</si>
  <si>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</si>
  <si>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</si>
  <si>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</si>
  <si>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</si>
  <si>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</si>
  <si>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</si>
  <si>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</si>
  <si>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</si>
  <si>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</si>
  <si>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</si>
  <si>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</si>
  <si>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</si>
  <si>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</si>
  <si>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</si>
  <si>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</si>
  <si>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</si>
  <si>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</si>
  <si>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</si>
  <si>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</si>
  <si>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</si>
  <si>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</si>
  <si>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</si>
  <si>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</si>
  <si>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</si>
  <si>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</si>
  <si>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</si>
  <si>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</si>
  <si>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</si>
  <si>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</si>
  <si>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</si>
  <si>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</si>
  <si>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</si>
  <si>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</si>
  <si>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</si>
  <si>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</si>
  <si>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</si>
  <si>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</si>
  <si>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</si>
  <si>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</si>
  <si>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</si>
  <si>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</si>
  <si>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</si>
  <si>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</si>
  <si>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</si>
  <si>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</si>
  <si>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</si>
  <si>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</si>
  <si>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</si>
  <si>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</si>
  <si>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</si>
  <si>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</si>
  <si>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</si>
  <si>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</si>
  <si>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</si>
  <si>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</si>
  <si>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</si>
  <si>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</si>
  <si>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</si>
  <si>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</si>
  <si>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</si>
  <si>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</si>
  <si>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</si>
  <si>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</si>
  <si>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</si>
  <si>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</si>
  <si>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</si>
  <si>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</si>
  <si>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</si>
  <si>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</si>
  <si>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</si>
  <si>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</si>
  <si>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</si>
  <si>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</si>
  <si>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</si>
  <si>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</si>
  <si>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</si>
  <si>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</si>
  <si>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</si>
  <si>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</si>
  <si>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</si>
  <si>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</si>
  <si>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</si>
  <si>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</si>
  <si>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</si>
  <si>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</si>
  <si>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</si>
  <si>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</si>
  <si>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</si>
  <si>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</si>
  <si>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</si>
  <si>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</si>
  <si>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</si>
  <si>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</si>
  <si>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</si>
  <si>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</si>
  <si>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</si>
  <si>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</si>
  <si>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</si>
  <si>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</si>
  <si>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</si>
  <si>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</si>
  <si>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</si>
  <si>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</si>
  <si>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</si>
  <si>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</si>
  <si>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</si>
  <si>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</si>
  <si>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</si>
  <si>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</si>
  <si>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</si>
  <si>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</si>
  <si>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</si>
  <si>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</si>
  <si>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</si>
  <si>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</si>
  <si>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</si>
  <si>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</si>
  <si>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</si>
  <si>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</si>
  <si>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</si>
  <si>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</si>
  <si>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</si>
  <si>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</si>
  <si>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</si>
  <si>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</si>
  <si>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</si>
  <si>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</si>
  <si>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</si>
  <si>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</si>
  <si>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</si>
  <si>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</si>
  <si>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</si>
  <si>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</si>
  <si>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</si>
  <si>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</si>
  <si>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</si>
  <si>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</si>
  <si>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</si>
  <si>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</si>
  <si>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</si>
  <si>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</si>
  <si>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</si>
  <si>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</si>
  <si>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</si>
  <si>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</si>
  <si>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</si>
  <si>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</si>
  <si>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</si>
  <si>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</si>
  <si>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</si>
  <si>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</si>
  <si>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</si>
  <si>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</si>
  <si>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</si>
  <si>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</si>
  <si>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</si>
  <si>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</si>
  <si>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</si>
  <si>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</si>
  <si>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</si>
  <si>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</si>
  <si>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</si>
  <si>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</si>
  <si>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</si>
  <si>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</si>
  <si>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</si>
  <si>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</si>
  <si>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</si>
  <si>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</si>
  <si>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</si>
  <si>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</si>
  <si>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</si>
  <si>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</si>
  <si>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</si>
  <si>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</si>
  <si>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</si>
  <si>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</si>
  <si>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</si>
  <si>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</si>
  <si>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</si>
  <si>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</si>
  <si>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</si>
  <si>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</si>
  <si>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</si>
  <si>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</si>
  <si>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</si>
  <si>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</si>
  <si>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</si>
  <si>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</si>
  <si>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</si>
  <si>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</si>
  <si>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</si>
  <si>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</si>
  <si>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</si>
  <si>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</si>
  <si>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</si>
  <si>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</si>
  <si>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</si>
  <si>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</si>
  <si>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</si>
  <si>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</si>
  <si>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</si>
  <si>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</si>
  <si>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</si>
  <si>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</si>
  <si>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</si>
  <si>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</si>
  <si>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</si>
  <si>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</si>
  <si>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</si>
  <si>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</si>
  <si>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</si>
  <si>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</si>
  <si>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</si>
  <si>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</si>
  <si>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</si>
  <si>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</si>
  <si>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</si>
  <si>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</si>
  <si>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</si>
  <si>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</si>
  <si>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</si>
  <si>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</si>
  <si>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</si>
  <si>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</si>
  <si>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</si>
  <si>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</si>
  <si>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</si>
  <si>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</si>
  <si>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</si>
  <si>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</si>
  <si>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</si>
  <si>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</si>
  <si>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</si>
  <si>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</si>
  <si>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</si>
  <si>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</si>
  <si>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</si>
  <si>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</si>
  <si>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</si>
  <si>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</si>
  <si>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</si>
  <si>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</si>
  <si>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</si>
  <si>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</si>
  <si>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</si>
  <si>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</si>
  <si>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</si>
  <si>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</si>
  <si>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</si>
  <si>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</si>
  <si>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</si>
  <si>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</si>
  <si>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</si>
  <si>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</si>
  <si>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</si>
  <si>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</si>
  <si>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</si>
  <si>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</si>
  <si>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</si>
  <si>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</si>
  <si>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</si>
  <si>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</si>
  <si>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</si>
  <si>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</si>
  <si>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</si>
  <si>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</si>
  <si>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</si>
  <si>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</si>
  <si>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</si>
  <si>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</si>
  <si>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</si>
  <si>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</si>
  <si>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</si>
  <si>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</si>
  <si>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</si>
  <si>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</si>
  <si>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</si>
  <si>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</si>
  <si>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</si>
  <si>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</si>
  <si>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</si>
  <si>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</si>
  <si>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</si>
  <si>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</si>
  <si>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</si>
  <si>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</si>
  <si>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</si>
  <si>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</si>
  <si>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</si>
  <si>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</si>
  <si>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</si>
  <si>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</si>
  <si>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</si>
  <si>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</si>
  <si>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</si>
  <si>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</si>
  <si>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</si>
  <si>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</si>
  <si>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</si>
  <si>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</si>
  <si>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</si>
  <si>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</si>
  <si>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</si>
  <si>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</si>
  <si>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</si>
  <si>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</si>
  <si>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</si>
  <si>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</si>
  <si>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</si>
  <si>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</si>
  <si>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</si>
  <si>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</si>
  <si>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</si>
  <si>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</si>
  <si>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</si>
  <si>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</si>
  <si>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</si>
  <si>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</si>
  <si>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</si>
  <si>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</si>
  <si>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</si>
  <si>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</si>
  <si>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</si>
  <si>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</si>
  <si>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</si>
  <si>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</si>
  <si>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</si>
  <si>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</si>
  <si>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</si>
  <si>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</si>
  <si>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</si>
  <si>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</si>
  <si>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</si>
  <si>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</si>
  <si>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</si>
  <si>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</si>
  <si>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</si>
  <si>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</si>
  <si>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</si>
  <si>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</si>
  <si>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</si>
  <si>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</si>
  <si>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</si>
  <si>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</si>
  <si>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</si>
  <si>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</si>
  <si>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</si>
  <si>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</si>
  <si>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</si>
  <si>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</si>
  <si>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</si>
  <si>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</si>
  <si>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</si>
  <si>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</si>
  <si>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</si>
  <si>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</si>
  <si>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</si>
  <si>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</si>
  <si>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</si>
  <si>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</si>
  <si>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</si>
  <si>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</si>
  <si>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</si>
  <si>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</si>
  <si>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</si>
  <si>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</si>
  <si>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</si>
  <si>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</si>
  <si>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</si>
  <si>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</si>
  <si>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</si>
  <si>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</si>
  <si>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</si>
  <si>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</si>
  <si>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</si>
  <si>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</si>
  <si>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</si>
  <si>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</si>
  <si>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</si>
  <si>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</si>
  <si>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</si>
  <si>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</si>
  <si>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</si>
  <si>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</si>
  <si>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</si>
  <si>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</si>
  <si>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</si>
  <si>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</si>
  <si>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</si>
  <si>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</si>
  <si>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</si>
  <si>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</si>
  <si>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</si>
  <si>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</si>
  <si>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</si>
  <si>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</si>
  <si>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</si>
  <si>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</si>
  <si>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</si>
  <si>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</si>
  <si>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</si>
  <si>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</si>
  <si>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</si>
  <si>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</si>
  <si>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</si>
  <si>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</si>
  <si>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</si>
  <si>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</si>
  <si>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</si>
  <si>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</si>
  <si>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</si>
  <si>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</si>
  <si>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</si>
  <si>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</si>
  <si>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</si>
  <si>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</si>
  <si>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</si>
  <si>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</si>
  <si>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</si>
  <si>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</si>
  <si>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</si>
  <si>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</si>
  <si>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</si>
  <si>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</si>
  <si>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</si>
  <si>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</si>
  <si>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</si>
  <si>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</si>
  <si>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</si>
  <si>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</si>
  <si>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</si>
  <si>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</si>
  <si>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</si>
  <si>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</si>
  <si>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</si>
  <si>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</si>
  <si>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</si>
  <si>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</si>
  <si>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</si>
  <si>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</si>
  <si>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</si>
  <si>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</si>
  <si>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</si>
  <si>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</si>
  <si>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</si>
  <si>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</si>
  <si>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</si>
  <si>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</si>
  <si>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</si>
  <si>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</si>
  <si>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</si>
  <si>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</si>
  <si>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</si>
  <si>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</si>
  <si>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</si>
  <si>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</si>
  <si>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</si>
  <si>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</si>
  <si>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</si>
  <si>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</si>
  <si>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</si>
  <si>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</si>
  <si>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</si>
  <si>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</si>
  <si>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</si>
  <si>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</si>
  <si>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</si>
  <si>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</si>
  <si>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</si>
  <si>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</si>
  <si>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</si>
  <si>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</si>
  <si>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</si>
  <si>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</si>
  <si>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</si>
  <si>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</si>
  <si>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</si>
  <si>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</si>
  <si>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</si>
  <si>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</si>
  <si>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</si>
  <si>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</si>
  <si>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</si>
  <si>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</si>
  <si>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</si>
  <si>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</si>
  <si>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</si>
  <si>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</si>
  <si>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</si>
  <si>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</si>
  <si>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</si>
  <si>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</si>
  <si>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</si>
  <si>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</si>
  <si>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</si>
  <si>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</si>
  <si>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</si>
  <si>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</si>
  <si>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</si>
  <si>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</si>
  <si>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</si>
  <si>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</si>
  <si>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</si>
  <si>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</si>
  <si>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</si>
  <si>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</si>
  <si>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</si>
  <si>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</si>
  <si>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</si>
  <si>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</si>
  <si>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</si>
  <si>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</si>
  <si>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</si>
  <si>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</si>
  <si>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</si>
  <si>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</si>
  <si>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</si>
  <si>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</si>
  <si>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</si>
  <si>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</si>
  <si>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</si>
  <si>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</si>
  <si>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</si>
  <si>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</si>
  <si>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</si>
  <si>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</si>
  <si>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</si>
  <si>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</si>
  <si>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</si>
  <si>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</si>
  <si>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</si>
  <si>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</si>
  <si>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</si>
  <si>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</si>
  <si>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</si>
  <si>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</si>
  <si>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</si>
  <si>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</si>
  <si>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</si>
  <si>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</si>
  <si>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</si>
  <si>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</si>
  <si>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</si>
  <si>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</si>
  <si>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</si>
  <si>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</si>
  <si>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</si>
  <si>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</si>
  <si>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</si>
  <si>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</si>
  <si>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</si>
  <si>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</si>
  <si>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</si>
  <si>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</si>
  <si>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</si>
  <si>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</si>
  <si>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</si>
  <si>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</si>
  <si>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</si>
  <si>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</si>
  <si>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</si>
  <si>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</si>
  <si>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</si>
  <si>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</si>
  <si>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</si>
  <si>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</si>
  <si>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</si>
  <si>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</si>
  <si>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</si>
  <si>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</si>
  <si>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</si>
  <si>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</si>
  <si>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</si>
  <si>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</si>
  <si>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</si>
  <si>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</si>
  <si>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</si>
  <si>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</si>
  <si>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</si>
  <si>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</si>
  <si>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</si>
  <si>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</si>
  <si>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</si>
  <si>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</si>
  <si>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</si>
  <si>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</si>
  <si>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</si>
  <si>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</si>
  <si>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</si>
  <si>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</si>
  <si>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</si>
  <si>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</si>
  <si>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</si>
  <si>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</si>
  <si>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</si>
  <si>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</si>
  <si>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</si>
  <si>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</si>
  <si>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</si>
  <si>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</si>
  <si>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</si>
  <si>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</si>
  <si>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</si>
  <si>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</si>
  <si>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</si>
  <si>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</si>
  <si>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</si>
  <si>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</si>
  <si>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</si>
  <si>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</si>
  <si>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</si>
  <si>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</si>
  <si>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</si>
  <si>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</si>
  <si>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</si>
  <si>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</si>
  <si>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</si>
  <si>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</si>
  <si>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</si>
  <si>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</si>
  <si>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</si>
  <si>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</si>
  <si>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</si>
  <si>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</si>
  <si>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</si>
  <si>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</si>
  <si>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</si>
  <si>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</si>
  <si>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</si>
  <si>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</si>
  <si>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</si>
  <si>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</si>
  <si>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</si>
  <si>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</si>
  <si>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</si>
  <si>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</si>
  <si>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</si>
  <si>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</si>
  <si>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</si>
  <si>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</si>
  <si>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</si>
  <si>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</si>
  <si>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</si>
  <si>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</si>
  <si>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</si>
  <si>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</si>
  <si>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</si>
  <si>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</si>
  <si>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</si>
  <si>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</si>
  <si>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</si>
  <si>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</si>
  <si>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</si>
  <si>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</si>
  <si>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</si>
  <si>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</si>
  <si>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</si>
  <si>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</si>
  <si>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</si>
  <si>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</si>
  <si>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</si>
  <si>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</si>
  <si>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</si>
  <si>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</si>
  <si>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</si>
  <si>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</si>
  <si>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</si>
  <si>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</si>
  <si>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</si>
  <si>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</si>
  <si>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</si>
  <si>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</si>
  <si>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</si>
  <si>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</si>
  <si>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</si>
  <si>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</si>
  <si>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</si>
  <si>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</si>
  <si>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</si>
  <si>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</si>
  <si>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</si>
  <si>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</si>
  <si>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</si>
  <si>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</si>
  <si>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</si>
  <si>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</si>
  <si>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</si>
  <si>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</si>
  <si>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</si>
  <si>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</si>
  <si>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</si>
  <si>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</si>
  <si>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</si>
  <si>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</si>
  <si>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</si>
  <si>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</si>
  <si>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</si>
  <si>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</si>
  <si>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</si>
  <si>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</si>
  <si>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</si>
  <si>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</si>
  <si>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</si>
  <si>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</si>
  <si>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</si>
  <si>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</si>
  <si>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</si>
  <si>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</si>
  <si>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</si>
  <si>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</si>
  <si>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</si>
  <si>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</si>
  <si>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</si>
  <si>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</si>
  <si>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</si>
  <si>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</si>
  <si>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</si>
  <si>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</si>
  <si>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</si>
  <si>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</si>
  <si>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</si>
  <si>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</si>
  <si>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</si>
  <si>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</si>
  <si>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</si>
  <si>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</si>
  <si>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</si>
  <si>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</si>
  <si>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</si>
  <si>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</si>
  <si>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</si>
  <si>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</si>
  <si>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</si>
  <si>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</si>
  <si>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</si>
  <si>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</si>
  <si>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</si>
  <si>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</si>
  <si>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</si>
  <si>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</si>
  <si>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</si>
  <si>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</si>
  <si>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</si>
  <si>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</si>
  <si>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</si>
  <si>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</si>
  <si>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</si>
  <si>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</si>
  <si>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</si>
  <si>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</si>
  <si>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</si>
  <si>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</si>
  <si>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</si>
  <si>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</si>
  <si>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</si>
  <si>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</si>
  <si>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</si>
  <si>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</si>
  <si>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</si>
  <si>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</si>
  <si>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</si>
  <si>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</si>
  <si>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</si>
  <si>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</si>
  <si>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</si>
  <si>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</si>
  <si>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</si>
  <si>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</si>
  <si>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</si>
  <si>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</si>
  <si>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</si>
  <si>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</si>
  <si>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</si>
  <si>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</si>
  <si>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</si>
  <si>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</si>
  <si>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</si>
  <si>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</si>
  <si>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</si>
  <si>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</si>
  <si>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</si>
  <si>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</si>
  <si>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</si>
  <si>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</si>
  <si>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</si>
  <si>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</si>
  <si>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</si>
  <si>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</si>
  <si>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</si>
  <si>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</si>
  <si>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</si>
  <si>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</si>
  <si>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</si>
  <si>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</si>
  <si>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</si>
  <si>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</si>
  <si>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</si>
  <si>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</si>
  <si>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</si>
  <si>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</si>
  <si>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</si>
  <si>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</si>
  <si>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</si>
  <si>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</si>
  <si>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</si>
  <si>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</si>
  <si>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</si>
  <si>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</si>
  <si>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</si>
  <si>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</si>
  <si>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</si>
  <si>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</si>
  <si>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</si>
  <si>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</si>
  <si>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</si>
  <si>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</si>
  <si>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</si>
  <si>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</si>
  <si>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</si>
  <si>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</si>
  <si>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</si>
  <si>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</si>
  <si>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</si>
  <si>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</si>
  <si>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</si>
  <si>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</si>
  <si>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</si>
  <si>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</si>
  <si>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</si>
  <si>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</si>
  <si>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</si>
  <si>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</si>
  <si>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</si>
  <si>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</si>
  <si>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</si>
  <si>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</si>
  <si>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</si>
  <si>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</si>
  <si>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</si>
  <si>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</si>
  <si>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</si>
  <si>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</si>
  <si>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</si>
  <si>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</si>
  <si>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</si>
  <si>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</si>
  <si>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</si>
  <si>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</si>
  <si>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</si>
  <si>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</si>
  <si>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</si>
  <si>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</si>
  <si>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</si>
  <si>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</si>
  <si>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</si>
  <si>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</si>
  <si>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</si>
  <si>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</si>
  <si>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</si>
  <si>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</si>
  <si>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</si>
  <si>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</si>
  <si>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</si>
  <si>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</si>
  <si>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</si>
  <si>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</si>
  <si>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</si>
  <si>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</si>
  <si>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</si>
  <si>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</si>
  <si>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</si>
  <si>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</si>
  <si>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</si>
  <si>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</si>
  <si>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</si>
  <si>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</si>
  <si>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</si>
  <si>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</si>
  <si>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</si>
  <si>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</si>
  <si>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</si>
  <si>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</si>
  <si>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</si>
  <si>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</si>
  <si>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</si>
  <si>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</si>
  <si>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</si>
  <si>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</si>
  <si>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</si>
  <si>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</si>
  <si>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</si>
  <si>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</si>
  <si>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</si>
  <si>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</si>
  <si>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</si>
  <si>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</si>
  <si>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</si>
  <si>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</si>
  <si>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</si>
  <si>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</si>
  <si>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</si>
  <si>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</si>
  <si>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</si>
  <si>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</si>
  <si>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</si>
  <si>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</si>
  <si>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</si>
  <si>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</si>
  <si>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</si>
  <si>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</si>
  <si>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</si>
  <si>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</si>
  <si>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</si>
  <si>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</si>
  <si>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</si>
  <si>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</si>
  <si>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</si>
  <si>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</si>
  <si>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</si>
  <si>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</si>
  <si>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</si>
  <si>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</si>
  <si>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</si>
  <si>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</si>
  <si>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</si>
  <si>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</si>
  <si>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</si>
  <si>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</si>
  <si>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</si>
  <si>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</si>
  <si>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</si>
  <si>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</si>
  <si>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</si>
  <si>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</si>
  <si>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</si>
  <si>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</si>
  <si>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</si>
  <si>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</si>
  <si>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</si>
  <si>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</si>
  <si>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</si>
  <si>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</si>
  <si>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</si>
  <si>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</si>
  <si>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</si>
  <si>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</si>
  <si>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</si>
  <si>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</si>
  <si>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</si>
  <si>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</si>
  <si>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</si>
  <si>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</si>
  <si>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</si>
  <si>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</si>
  <si>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</si>
  <si>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</si>
  <si>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</si>
  <si>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</si>
  <si>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</si>
  <si>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</si>
  <si>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</si>
  <si>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</si>
  <si>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</si>
  <si>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</si>
  <si>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</si>
  <si>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</si>
  <si>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</si>
  <si>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</si>
  <si>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</si>
  <si>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</si>
  <si>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</si>
  <si>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</si>
  <si>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</si>
  <si>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</si>
  <si>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</si>
  <si>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</si>
  <si>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</si>
  <si>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</si>
  <si>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</si>
  <si>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</si>
  <si>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</si>
  <si>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</si>
  <si>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</si>
  <si>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</si>
  <si>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</si>
  <si>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</si>
  <si>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</si>
  <si>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</si>
  <si>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</si>
  <si>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</si>
  <si>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</si>
  <si>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</si>
  <si>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</si>
  <si>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</si>
  <si>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</si>
  <si>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</si>
  <si>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</si>
  <si>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</si>
  <si>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</si>
  <si>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</si>
  <si>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</si>
  <si>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</si>
  <si>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</si>
  <si>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</si>
  <si>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</si>
  <si>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</si>
  <si>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</si>
  <si>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</si>
  <si>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</si>
  <si>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</si>
  <si>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</si>
  <si>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</si>
  <si>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</si>
  <si>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</si>
  <si>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</si>
  <si>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</si>
  <si>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</si>
  <si>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</si>
  <si>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</si>
  <si>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</si>
  <si>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</si>
  <si>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</si>
  <si>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</si>
  <si>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</si>
  <si>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</si>
  <si>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</si>
  <si>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</si>
  <si>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</si>
  <si>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</si>
  <si>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</si>
  <si>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</si>
  <si>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</si>
  <si>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</si>
  <si>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</si>
  <si>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</si>
  <si>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</si>
  <si>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</si>
  <si>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</si>
  <si>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</si>
  <si>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</si>
  <si>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</si>
  <si>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</si>
  <si>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</si>
  <si>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</si>
  <si>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</si>
  <si>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</si>
  <si>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</si>
  <si>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</si>
  <si>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</si>
  <si>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</si>
  <si>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</si>
  <si>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</si>
  <si>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</si>
  <si>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</si>
  <si>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</si>
  <si>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</si>
  <si>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</si>
  <si>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</si>
  <si>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</si>
  <si>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</si>
  <si>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</si>
  <si>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</si>
  <si>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</si>
  <si>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</si>
  <si>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</si>
  <si>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</si>
  <si>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</si>
  <si>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</si>
  <si>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</si>
  <si>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</si>
  <si>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</si>
  <si>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</si>
  <si>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</si>
  <si>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</si>
  <si>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</si>
  <si>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</si>
  <si>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</si>
  <si>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</si>
  <si>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</si>
  <si>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</si>
  <si>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</si>
  <si>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</si>
  <si>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</si>
  <si>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</si>
  <si>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</si>
  <si>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</si>
  <si>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</si>
  <si>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</si>
  <si>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</si>
  <si>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</si>
  <si>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</si>
  <si>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</si>
  <si>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</si>
  <si>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</si>
  <si>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</si>
  <si>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</si>
  <si>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</si>
  <si>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</si>
  <si>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</si>
  <si>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</si>
  <si>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</si>
  <si>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</si>
  <si>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</si>
  <si>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</si>
  <si>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</si>
  <si>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</si>
  <si>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</si>
  <si>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</si>
  <si>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</si>
  <si>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</si>
  <si>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</si>
  <si>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</si>
  <si>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</si>
  <si>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</si>
  <si>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</si>
  <si>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</si>
  <si>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</si>
  <si>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</si>
  <si>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</si>
  <si>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</si>
  <si>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</si>
  <si>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</si>
  <si>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</si>
  <si>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</si>
  <si>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</si>
  <si>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</si>
  <si>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</si>
  <si>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</si>
  <si>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</si>
  <si>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</si>
  <si>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</si>
  <si>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</si>
  <si>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</si>
  <si>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</si>
  <si>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</si>
  <si>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</si>
  <si>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</si>
  <si>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</si>
  <si>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</si>
  <si>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</si>
  <si>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</si>
  <si>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</si>
  <si>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</si>
  <si>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</si>
  <si>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</si>
  <si>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</si>
  <si>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</si>
  <si>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</si>
  <si>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</si>
  <si>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</si>
  <si>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</si>
  <si>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</si>
  <si>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</si>
  <si>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</si>
  <si>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</si>
  <si>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</si>
  <si>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</si>
  <si>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</si>
  <si>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</si>
  <si>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</si>
  <si>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</si>
  <si>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</si>
  <si>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</si>
  <si>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</si>
  <si>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</si>
  <si>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</si>
  <si>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</si>
  <si>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</si>
  <si>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</si>
  <si>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</si>
  <si>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</si>
  <si>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</si>
  <si>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</si>
  <si>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</si>
  <si>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</si>
  <si>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</si>
  <si>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</si>
  <si>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</si>
  <si>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</si>
  <si>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</si>
  <si>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</si>
  <si>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</si>
  <si>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</si>
  <si>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</si>
  <si>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</si>
  <si>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</si>
  <si>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</si>
  <si>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</si>
  <si>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</si>
  <si>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</si>
  <si>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</si>
  <si>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</si>
  <si>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</si>
  <si>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</si>
  <si>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</si>
  <si>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</si>
  <si>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</si>
  <si>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</si>
  <si>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</si>
  <si>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</si>
  <si>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</si>
  <si>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</si>
  <si>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</si>
  <si>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</si>
  <si>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</si>
  <si>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</si>
  <si>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</si>
  <si>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</si>
  <si>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</si>
  <si>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</si>
  <si>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</si>
  <si>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</si>
  <si>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</si>
  <si>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</si>
  <si>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</si>
  <si>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</si>
  <si>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</si>
  <si>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</si>
  <si>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</si>
  <si>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</si>
  <si>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</si>
  <si>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</si>
  <si>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</si>
  <si>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</si>
  <si>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</si>
  <si>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</si>
  <si>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</si>
  <si>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</si>
  <si>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</si>
  <si>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</si>
  <si>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</si>
  <si>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</si>
  <si>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</si>
  <si>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</si>
  <si>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</si>
  <si>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</si>
  <si>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</si>
  <si>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</si>
  <si>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</si>
  <si>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</si>
  <si>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</si>
  <si>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</si>
  <si>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</si>
  <si>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</si>
  <si>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</si>
  <si>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</si>
  <si>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</si>
  <si>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</si>
  <si>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</si>
  <si>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</si>
  <si>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</si>
  <si>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</si>
  <si>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</si>
  <si>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</si>
  <si>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</si>
  <si>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</si>
  <si>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</si>
  <si>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</si>
  <si>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</si>
  <si>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</si>
  <si>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</si>
  <si>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</si>
  <si>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</si>
  <si>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</si>
  <si>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</si>
  <si>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</si>
  <si>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</si>
  <si>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</si>
  <si>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</si>
  <si>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</si>
  <si>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</si>
  <si>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</si>
  <si>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</si>
  <si>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</si>
  <si>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</si>
  <si>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</si>
  <si>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</si>
  <si>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</si>
  <si>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</si>
  <si>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</si>
  <si>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</si>
  <si>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</si>
  <si>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</si>
  <si>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</si>
  <si>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</si>
  <si>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</si>
  <si>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</si>
  <si>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</si>
  <si>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</si>
  <si>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</si>
  <si>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</si>
  <si>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</si>
  <si>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</si>
  <si>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</si>
  <si>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</si>
  <si>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</si>
  <si>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</si>
  <si>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</si>
  <si>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</si>
  <si>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</si>
  <si>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</si>
  <si>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</si>
  <si>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</si>
  <si>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</si>
  <si>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</si>
  <si>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</si>
  <si>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</si>
  <si>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</si>
  <si>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</si>
  <si>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</si>
  <si>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</si>
  <si>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</si>
  <si>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</si>
  <si>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</si>
  <si>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</si>
  <si>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</si>
  <si>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</si>
  <si>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</si>
  <si>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</si>
  <si>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</si>
  <si>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</si>
  <si>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</si>
  <si>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</si>
  <si>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</si>
  <si>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</si>
  <si>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</si>
  <si>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</si>
  <si>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</si>
  <si>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</si>
  <si>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</si>
  <si>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</si>
  <si>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</si>
  <si>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</si>
  <si>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</si>
  <si>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</si>
  <si>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</si>
  <si>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</si>
  <si>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</si>
  <si>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</si>
  <si>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</si>
  <si>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</si>
  <si>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</si>
  <si>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</si>
  <si>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</si>
  <si>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</si>
  <si>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</si>
  <si>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</si>
  <si>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</si>
  <si>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</si>
  <si>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</si>
  <si>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</si>
  <si>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</si>
  <si>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</si>
  <si>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</si>
  <si>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</si>
  <si>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</si>
  <si>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</si>
  <si>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</si>
  <si>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</si>
  <si>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</si>
  <si>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</si>
  <si>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</si>
  <si>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</si>
  <si>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</si>
  <si>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</si>
  <si>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</si>
  <si>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</si>
  <si>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</si>
  <si>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</si>
  <si>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</si>
  <si>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</si>
  <si>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</si>
  <si>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</si>
  <si>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</si>
  <si>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</si>
  <si>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</si>
  <si>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</si>
  <si>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</si>
  <si>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</si>
  <si>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</si>
  <si>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</si>
  <si>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</si>
  <si>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</si>
  <si>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</si>
  <si>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</si>
  <si>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</si>
  <si>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</si>
  <si>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</si>
  <si>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</si>
  <si>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</si>
  <si>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</si>
  <si>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</si>
  <si>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</si>
  <si>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</si>
  <si>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</si>
  <si>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</si>
  <si>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</si>
  <si>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</si>
  <si>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</si>
  <si>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</si>
  <si>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</si>
  <si>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</si>
  <si>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</si>
  <si>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</si>
  <si>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</si>
  <si>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</si>
  <si>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</si>
  <si>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</si>
  <si>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</si>
  <si>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</si>
  <si>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</si>
  <si>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</si>
  <si>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</si>
  <si>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</si>
  <si>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</si>
  <si>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</si>
  <si>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</si>
  <si>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</si>
  <si>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</si>
  <si>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</si>
  <si>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</si>
  <si>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</si>
  <si>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</si>
  <si>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</si>
  <si>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</si>
  <si>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</si>
  <si>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</si>
  <si>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</si>
  <si>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</si>
  <si>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</si>
  <si>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</si>
  <si>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</si>
  <si>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</si>
  <si>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</si>
  <si>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</si>
  <si>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</si>
  <si>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</si>
  <si>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</si>
  <si>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</si>
  <si>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</si>
  <si>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</si>
  <si>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</si>
  <si>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</si>
  <si>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</si>
  <si>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</si>
  <si>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</si>
  <si>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</si>
  <si>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</si>
  <si>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</si>
  <si>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</si>
  <si>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</si>
  <si>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</si>
  <si>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</si>
  <si>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</si>
  <si>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</si>
  <si>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</si>
  <si>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</si>
  <si>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</si>
  <si>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</si>
  <si>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</si>
  <si>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</si>
  <si>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</si>
  <si>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</si>
  <si>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</si>
  <si>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</si>
  <si>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</si>
  <si>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</si>
  <si>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</si>
  <si>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</si>
  <si>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</si>
  <si>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</si>
  <si>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</si>
  <si>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</si>
  <si>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</si>
  <si>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</si>
  <si>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</si>
  <si>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</si>
  <si>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</si>
  <si>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</si>
  <si>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</si>
  <si>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</si>
  <si>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</si>
  <si>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</si>
  <si>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</si>
  <si>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</si>
  <si>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</si>
  <si>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</si>
  <si>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</si>
  <si>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</si>
  <si>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</si>
  <si>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</si>
  <si>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</si>
  <si>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</si>
  <si>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</si>
  <si>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</si>
  <si>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</si>
  <si>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</si>
  <si>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</si>
  <si>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</si>
  <si>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</si>
  <si>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</si>
  <si>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</si>
  <si>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</si>
  <si>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</si>
  <si>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</si>
  <si>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</si>
  <si>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</si>
  <si>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</si>
  <si>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</si>
  <si>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</si>
  <si>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</si>
  <si>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</si>
  <si>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</si>
  <si>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</si>
  <si>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</si>
  <si>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</si>
  <si>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</si>
  <si>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</si>
  <si>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</si>
  <si>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</si>
  <si>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</si>
  <si>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</si>
  <si>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</si>
  <si>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</si>
  <si>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</si>
  <si>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</si>
  <si>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</si>
  <si>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</si>
  <si>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</si>
  <si>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</si>
  <si>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</si>
  <si>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</si>
  <si>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</si>
  <si>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</si>
  <si>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</si>
  <si>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</si>
  <si>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</si>
  <si>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</si>
  <si>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</si>
  <si>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</si>
  <si>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</si>
  <si>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</si>
  <si>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</si>
  <si>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</si>
  <si>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</si>
  <si>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</si>
  <si>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</si>
  <si>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</si>
  <si>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</si>
  <si>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</si>
  <si>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</si>
  <si>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</si>
  <si>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</si>
  <si>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</si>
  <si>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</si>
  <si>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</si>
  <si>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</si>
  <si>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</si>
  <si>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</si>
  <si>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</si>
  <si>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</si>
  <si>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</si>
  <si>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</si>
  <si>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</si>
  <si>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</si>
  <si>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</si>
  <si>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</si>
  <si>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</si>
  <si>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</si>
  <si>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</si>
  <si>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</si>
  <si>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</si>
  <si>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</si>
  <si>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</si>
  <si>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</si>
  <si>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</si>
  <si>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</si>
  <si>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</si>
  <si>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</si>
  <si>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</si>
  <si>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</si>
  <si>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</si>
  <si>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</si>
  <si>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</si>
  <si>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</si>
  <si>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</si>
  <si>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</si>
  <si>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</si>
  <si>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</si>
  <si>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</si>
  <si>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</si>
  <si>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</si>
  <si>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</si>
  <si>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</si>
  <si>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</si>
  <si>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</si>
  <si>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</si>
  <si>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</si>
  <si>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</si>
  <si>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</si>
  <si>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</si>
  <si>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</si>
  <si>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</si>
  <si>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</si>
  <si>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</si>
  <si>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</si>
  <si>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</si>
  <si>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</si>
  <si>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</si>
  <si>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</si>
  <si>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</si>
  <si>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</si>
  <si>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</si>
  <si>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</si>
  <si>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</si>
  <si>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</si>
  <si>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</si>
  <si>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</si>
  <si>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</si>
  <si>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</si>
  <si>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</si>
  <si>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</si>
  <si>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</si>
  <si>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</si>
  <si>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</si>
  <si>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</si>
  <si>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</si>
  <si>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</si>
  <si>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</si>
  <si>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</si>
  <si>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</si>
  <si>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</si>
  <si>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</si>
  <si>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</si>
  <si>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</si>
  <si>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</si>
  <si>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</si>
  <si>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</si>
  <si>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</si>
  <si>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</si>
  <si>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</si>
  <si>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</si>
  <si>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</si>
  <si>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</si>
  <si>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</si>
  <si>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</si>
  <si>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</si>
  <si>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</si>
  <si>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</si>
  <si>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</si>
  <si>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</si>
  <si>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</si>
  <si>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</si>
  <si>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</si>
  <si>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</si>
  <si>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</si>
  <si>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</si>
  <si>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</si>
  <si>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</si>
  <si>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</si>
  <si>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</si>
  <si>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</si>
  <si>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</si>
  <si>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</si>
  <si>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</si>
  <si>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</si>
  <si>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</si>
  <si>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</si>
  <si>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</si>
  <si>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</si>
  <si>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</si>
  <si>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</si>
  <si>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</si>
  <si>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</si>
  <si>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</si>
  <si>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</si>
  <si>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</si>
  <si>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</si>
  <si>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</si>
  <si>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</si>
  <si>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</si>
  <si>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</si>
  <si>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</si>
  <si>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</si>
  <si>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</si>
  <si>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</si>
  <si>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</si>
  <si>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</si>
  <si>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</si>
  <si>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</si>
  <si>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</si>
  <si>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</si>
  <si>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</si>
  <si>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</si>
  <si>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</si>
  <si>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</si>
  <si>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</si>
  <si>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</si>
  <si>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</si>
  <si>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</si>
  <si>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</si>
  <si>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</si>
  <si>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</si>
  <si>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</si>
  <si>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</si>
  <si>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</si>
  <si>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</si>
  <si>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</si>
  <si>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</si>
  <si>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</si>
  <si>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</si>
  <si>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</si>
  <si>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</si>
  <si>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</si>
  <si>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</si>
  <si>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</si>
  <si>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</si>
  <si>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</si>
  <si>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</si>
  <si>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</si>
  <si>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</si>
  <si>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</si>
  <si>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</si>
  <si>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</si>
  <si>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</si>
  <si>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</si>
  <si>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</si>
  <si>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</si>
  <si>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</si>
  <si>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</si>
  <si>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</si>
  <si>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</si>
  <si>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</si>
  <si>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</si>
  <si>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</si>
  <si>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</si>
  <si>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</si>
  <si>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</si>
  <si>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</si>
  <si>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</si>
  <si>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</si>
  <si>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</si>
  <si>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</si>
  <si>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</si>
  <si>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</si>
  <si>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</si>
  <si>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</si>
  <si>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</si>
  <si>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</si>
  <si>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</si>
  <si>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</si>
  <si>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</si>
  <si>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</si>
  <si>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</si>
  <si>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</si>
  <si>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</si>
  <si>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</si>
  <si>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</si>
  <si>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</si>
  <si>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</si>
  <si>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</si>
  <si>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</si>
  <si>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</si>
  <si>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</si>
  <si>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</si>
  <si>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</si>
  <si>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</si>
  <si>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</si>
  <si>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</si>
  <si>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</si>
  <si>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</si>
  <si>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</si>
  <si>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</si>
  <si>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</si>
  <si>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</si>
  <si>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</si>
  <si>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</si>
  <si>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</si>
  <si>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</si>
  <si>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</si>
  <si>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</si>
  <si>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</si>
  <si>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</si>
  <si>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</si>
  <si>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</si>
  <si>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</si>
  <si>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</si>
  <si>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</si>
  <si>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</si>
  <si>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</si>
  <si>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</si>
  <si>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</si>
  <si>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</si>
  <si>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</si>
  <si>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</si>
  <si>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</si>
  <si>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</si>
  <si>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</si>
  <si>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</si>
  <si>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</si>
  <si>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</si>
  <si>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</si>
  <si>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</si>
  <si>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</si>
  <si>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</si>
  <si>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</si>
  <si>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</si>
  <si>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</si>
  <si>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</si>
  <si>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</si>
  <si>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</si>
  <si>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</si>
  <si>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</si>
  <si>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</si>
  <si>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</si>
  <si>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</si>
  <si>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</si>
  <si>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</si>
  <si>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</si>
  <si>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</si>
  <si>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</si>
  <si>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</si>
  <si>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</si>
  <si>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</si>
  <si>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</si>
  <si>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</si>
  <si>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</si>
  <si>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</si>
  <si>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</si>
  <si>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</si>
  <si>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</si>
  <si>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</si>
  <si>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</si>
  <si>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</si>
  <si>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</si>
  <si>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</si>
  <si>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</si>
  <si>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</si>
  <si>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</si>
  <si>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</si>
  <si>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</si>
  <si>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</si>
  <si>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</si>
  <si>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</si>
  <si>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</si>
  <si>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</si>
  <si>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</si>
  <si>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</si>
  <si>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</si>
  <si>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</si>
  <si>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</si>
  <si>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</si>
  <si>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</si>
  <si>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</si>
  <si>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</si>
  <si>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</si>
  <si>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</si>
  <si>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</si>
  <si>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</si>
  <si>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</si>
  <si>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</si>
  <si>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</si>
  <si>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</si>
  <si>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</si>
  <si>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</si>
  <si>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</si>
  <si>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</si>
  <si>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</si>
  <si>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</si>
  <si>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</si>
  <si>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</si>
  <si>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</si>
  <si>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</si>
  <si>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</si>
  <si>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</si>
  <si>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</si>
  <si>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</si>
  <si>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</si>
  <si>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</si>
  <si>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</si>
  <si>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</si>
  <si>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</si>
  <si>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</si>
  <si>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</si>
  <si>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</si>
  <si>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</si>
  <si>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</si>
  <si>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</si>
  <si>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</si>
  <si>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</si>
  <si>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</si>
  <si>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</si>
  <si>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</si>
  <si>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</si>
  <si>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</si>
  <si>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</si>
  <si>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</si>
  <si>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</si>
  <si>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</si>
  <si>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</si>
  <si>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</si>
  <si>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</si>
  <si>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</si>
  <si>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</si>
  <si>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</si>
  <si>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</si>
  <si>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</si>
  <si>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</si>
  <si>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</si>
  <si>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</si>
  <si>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</si>
  <si>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</si>
  <si>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</si>
  <si>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</si>
  <si>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</si>
  <si>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</si>
  <si>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</si>
  <si>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</si>
  <si>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</si>
  <si>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</si>
  <si>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</si>
  <si>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</si>
  <si>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</si>
  <si>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</si>
  <si>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</si>
  <si>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</si>
  <si>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</si>
  <si>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</si>
  <si>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</si>
  <si>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</si>
  <si>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</si>
  <si>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</si>
  <si>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</si>
  <si>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</si>
  <si>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</si>
  <si>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</si>
  <si>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</si>
  <si>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</si>
  <si>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</si>
  <si>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</si>
  <si>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</si>
  <si>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</si>
  <si>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</si>
  <si>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</si>
  <si>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</si>
  <si>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</si>
  <si>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</si>
  <si>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</si>
  <si>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</si>
  <si>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</si>
  <si>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</si>
  <si>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</si>
  <si>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</si>
  <si>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</si>
  <si>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</si>
  <si>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</si>
  <si>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</si>
  <si>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</si>
  <si>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</si>
  <si>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</si>
  <si>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</si>
  <si>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</si>
  <si>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</si>
  <si>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</si>
  <si>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</si>
  <si>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</si>
  <si>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</si>
  <si>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</si>
  <si>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</si>
  <si>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</si>
  <si>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</si>
  <si>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</si>
  <si>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</si>
  <si>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</si>
  <si>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</si>
  <si>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</si>
  <si>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</si>
  <si>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</si>
  <si>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</si>
  <si>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</si>
  <si>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</si>
  <si>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</si>
  <si>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</si>
  <si>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</si>
  <si>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</si>
  <si>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</si>
  <si>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</si>
  <si>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</si>
  <si>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</si>
  <si>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</si>
  <si>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</si>
  <si>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</si>
  <si>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</si>
  <si>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</si>
  <si>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</si>
  <si>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</si>
  <si>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</si>
  <si>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</si>
  <si>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</si>
  <si>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</si>
  <si>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</si>
  <si>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</si>
  <si>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</si>
  <si>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</si>
  <si>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</si>
  <si>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</si>
  <si>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</si>
  <si>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</si>
  <si>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</si>
  <si>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</si>
  <si>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</si>
  <si>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</si>
  <si>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</si>
  <si>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</si>
  <si>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</si>
  <si>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</si>
  <si>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</si>
  <si>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</si>
  <si>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</si>
  <si>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</si>
  <si>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</si>
  <si>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</si>
  <si>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</si>
  <si>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</si>
  <si>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</si>
  <si>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</si>
  <si>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</si>
  <si>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</si>
  <si>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</si>
  <si>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</si>
  <si>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</si>
  <si>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</si>
  <si>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</si>
  <si>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</si>
  <si>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</si>
  <si>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</si>
  <si>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</si>
  <si>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</si>
  <si>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</si>
  <si>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</si>
  <si>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</si>
  <si>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</si>
  <si>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</si>
  <si>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</si>
  <si>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</si>
  <si>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</si>
  <si>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</si>
  <si>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</si>
  <si>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</si>
  <si>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</si>
  <si>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</si>
  <si>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</si>
  <si>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</si>
  <si>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</si>
  <si>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</si>
  <si>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</si>
  <si>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</si>
  <si>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</si>
  <si>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</si>
  <si>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</si>
  <si>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</si>
  <si>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</si>
  <si>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</si>
  <si>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</si>
  <si>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</si>
  <si>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</si>
  <si>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</si>
  <si>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</si>
  <si>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</si>
  <si>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</si>
  <si>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</si>
  <si>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</si>
  <si>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</si>
  <si>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</si>
  <si>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</si>
  <si>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</si>
  <si>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</si>
  <si>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</si>
  <si>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</si>
  <si>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</si>
  <si>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</si>
  <si>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</si>
  <si>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</si>
  <si>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</si>
  <si>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</si>
  <si>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</si>
  <si>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</si>
  <si>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</si>
  <si>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</si>
  <si>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</si>
  <si>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</si>
  <si>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</si>
  <si>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</si>
  <si>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</si>
  <si>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</si>
  <si>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</si>
  <si>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</si>
  <si>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</si>
  <si>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</si>
  <si>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</si>
  <si>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</si>
  <si>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</si>
  <si>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</si>
  <si>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</si>
  <si>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</si>
  <si>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</si>
  <si>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</si>
  <si>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</si>
  <si>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</si>
  <si>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</si>
  <si>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</si>
  <si>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</si>
  <si>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</si>
  <si>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</si>
  <si>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</si>
  <si>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</si>
  <si>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</si>
  <si>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</si>
  <si>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</si>
  <si>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</si>
  <si>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</si>
  <si>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</si>
  <si>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</si>
  <si>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</si>
  <si>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</si>
  <si>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</si>
  <si>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</si>
  <si>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</si>
  <si>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</si>
  <si>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</si>
  <si>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</si>
  <si>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</si>
  <si>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</si>
  <si>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</si>
  <si>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</si>
  <si>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</si>
  <si>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</si>
  <si>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</si>
  <si>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</si>
  <si>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</si>
  <si>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</si>
  <si>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</si>
  <si>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</si>
  <si>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</si>
  <si>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</si>
  <si>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</si>
  <si>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</si>
  <si>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</si>
  <si>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</si>
  <si>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</si>
  <si>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</si>
  <si>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</si>
  <si>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</si>
  <si>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</si>
  <si>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</si>
  <si>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</si>
  <si>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</si>
  <si>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</si>
  <si>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</si>
  <si>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</si>
  <si>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</si>
  <si>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</si>
  <si>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</si>
  <si>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</si>
  <si>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</si>
  <si>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</si>
  <si>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</si>
  <si>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</si>
  <si>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</si>
  <si>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</si>
  <si>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</si>
  <si>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</si>
  <si>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</si>
  <si>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</si>
  <si>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</si>
  <si>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</si>
  <si>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</si>
  <si>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</si>
  <si>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</si>
  <si>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</si>
  <si>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</si>
  <si>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</si>
  <si>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</si>
  <si>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</si>
  <si>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</si>
  <si>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</si>
  <si>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</si>
  <si>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</si>
  <si>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</si>
  <si>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</si>
  <si>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</si>
  <si>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</si>
  <si>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</si>
  <si>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</si>
  <si>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</si>
  <si>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</si>
  <si>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</si>
  <si>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</si>
  <si>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</si>
  <si>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</si>
  <si>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</si>
  <si>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</si>
  <si>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</si>
  <si>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</si>
  <si>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</si>
  <si>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</si>
  <si>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</si>
  <si>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</si>
  <si>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</si>
  <si>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</si>
  <si>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</si>
  <si>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</si>
  <si>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</si>
  <si>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</si>
  <si>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</si>
  <si>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</si>
  <si>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</si>
  <si>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</si>
  <si>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</si>
  <si>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</si>
  <si>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</si>
  <si>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</si>
  <si>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</si>
  <si>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</si>
  <si>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</si>
  <si>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</si>
  <si>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</si>
  <si>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</si>
  <si>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</si>
  <si>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</si>
  <si>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</si>
  <si>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</si>
  <si>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</si>
  <si>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</si>
  <si>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</si>
  <si>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</si>
  <si>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</si>
  <si>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</si>
  <si>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</si>
  <si>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</si>
  <si>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</si>
  <si>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</si>
  <si>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</si>
  <si>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</si>
  <si>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</si>
  <si>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</si>
  <si>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</si>
  <si>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</si>
  <si>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</si>
  <si>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</si>
  <si>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</si>
  <si>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</si>
  <si>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</si>
  <si>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</si>
  <si>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</si>
  <si>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</si>
  <si>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</si>
  <si>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</si>
  <si>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</si>
  <si>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</si>
  <si>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</si>
  <si>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</si>
  <si>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</si>
  <si>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</si>
  <si>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</si>
  <si>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</si>
  <si>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</si>
  <si>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</si>
  <si>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</si>
  <si>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</si>
  <si>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</si>
  <si>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</si>
  <si>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</si>
  <si>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</si>
  <si>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</si>
  <si>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</si>
  <si>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</si>
  <si>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</si>
  <si>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</si>
  <si>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</si>
  <si>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</si>
  <si>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</si>
  <si>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</si>
  <si>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</si>
  <si>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</si>
  <si>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</si>
  <si>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</si>
  <si>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</si>
  <si>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</si>
  <si>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</si>
  <si>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</si>
  <si>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</si>
  <si>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</si>
  <si>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</si>
  <si>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</si>
  <si>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</si>
  <si>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</si>
  <si>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</si>
  <si>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</si>
  <si>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</si>
  <si>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</si>
  <si>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</si>
  <si>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</si>
  <si>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</si>
  <si>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</si>
  <si>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</si>
  <si>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</si>
  <si>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</si>
  <si>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</si>
  <si>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</si>
  <si>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</si>
  <si>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</si>
  <si>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</si>
  <si>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</si>
  <si>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</si>
  <si>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</si>
  <si>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</si>
  <si>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</si>
  <si>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</si>
  <si>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</si>
  <si>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</si>
  <si>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</si>
  <si>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</si>
  <si>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</si>
  <si>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</si>
  <si>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</si>
  <si>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</si>
  <si>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</si>
  <si>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</si>
  <si>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</si>
  <si>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</si>
  <si>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</si>
  <si>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</si>
  <si>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</si>
  <si>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</si>
  <si>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</si>
  <si>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</si>
  <si>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</si>
  <si>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</si>
  <si>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</si>
  <si>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</si>
  <si>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</si>
  <si>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</si>
  <si>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</si>
  <si>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</si>
  <si>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</si>
  <si>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</si>
  <si>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</si>
  <si>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</si>
  <si>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</si>
  <si>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</si>
  <si>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</si>
  <si>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</si>
  <si>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</si>
  <si>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</si>
  <si>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</si>
  <si>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</si>
  <si>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</si>
  <si>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</si>
  <si>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</si>
  <si>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</si>
  <si>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</si>
  <si>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</si>
  <si>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</si>
  <si>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</si>
  <si>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</si>
  <si>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</si>
  <si>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</si>
  <si>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</si>
  <si>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</si>
  <si>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</si>
  <si>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</si>
  <si>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</si>
  <si>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</si>
  <si>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</si>
  <si>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</si>
  <si>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</si>
  <si>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</si>
  <si>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</si>
  <si>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</si>
  <si>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</si>
  <si>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</si>
  <si>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</si>
  <si>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</si>
  <si>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</si>
  <si>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</si>
  <si>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</si>
  <si>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</si>
  <si>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</si>
  <si>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</si>
  <si>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</si>
  <si>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</si>
  <si>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</si>
  <si>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</si>
  <si>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</si>
  <si>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</si>
  <si>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</si>
  <si>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</si>
  <si>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</si>
  <si>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</si>
  <si>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</si>
  <si>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</si>
  <si>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</si>
  <si>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</si>
  <si>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</si>
  <si>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</si>
  <si>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</si>
  <si>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</si>
  <si>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</si>
  <si>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</si>
  <si>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</si>
  <si>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</si>
  <si>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</si>
  <si>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</si>
  <si>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</si>
  <si>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</si>
  <si>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</si>
  <si>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</si>
  <si>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</si>
  <si>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</si>
  <si>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</si>
  <si>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</si>
  <si>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</si>
  <si>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</si>
  <si>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</si>
  <si>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</si>
  <si>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</si>
  <si>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</si>
  <si>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</si>
  <si>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</si>
  <si>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</si>
  <si>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</si>
  <si>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</si>
  <si>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</si>
  <si>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</si>
  <si>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</si>
  <si>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</si>
  <si>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</si>
  <si>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</si>
  <si>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</si>
  <si>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</si>
  <si>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</si>
  <si>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</si>
  <si>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</si>
  <si>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</si>
  <si>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</si>
  <si>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</si>
  <si>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</si>
  <si>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</si>
  <si>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</si>
  <si>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</si>
  <si>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</si>
  <si>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</si>
  <si>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</si>
  <si>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</si>
  <si>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</si>
  <si>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</si>
  <si>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</si>
  <si>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</si>
  <si>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</si>
  <si>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</si>
  <si>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</si>
  <si>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</si>
  <si>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</si>
  <si>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</si>
  <si>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</si>
  <si>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</si>
  <si>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</si>
  <si>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</si>
  <si>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</si>
  <si>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</si>
  <si>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</si>
  <si>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</si>
  <si>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</si>
  <si>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</si>
  <si>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</si>
  <si>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</si>
  <si>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</si>
  <si>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</si>
  <si>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</si>
  <si>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</si>
  <si>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</si>
  <si>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</si>
  <si>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</si>
  <si>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</si>
  <si>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</si>
  <si>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</si>
  <si>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</si>
  <si>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</si>
  <si>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</si>
  <si>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</si>
  <si>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</si>
  <si>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</si>
  <si>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</si>
  <si>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</si>
  <si>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</si>
  <si>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</si>
  <si>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</si>
  <si>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</si>
  <si>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</si>
  <si>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</si>
  <si>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</si>
  <si>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</si>
  <si>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</si>
  <si>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</si>
  <si>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</si>
  <si>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</si>
  <si>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</si>
  <si>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</si>
  <si>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</si>
  <si>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</si>
  <si>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</si>
  <si>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</si>
  <si>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</si>
  <si>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</si>
  <si>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</si>
  <si>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</si>
  <si>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</si>
  <si>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</si>
  <si>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</si>
  <si>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</si>
  <si>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</si>
  <si>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</si>
  <si>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</si>
  <si>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</si>
  <si>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</si>
  <si>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</si>
  <si>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</si>
  <si>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</si>
  <si>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</si>
  <si>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</si>
  <si>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</si>
  <si>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</si>
  <si>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</si>
  <si>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</si>
  <si>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</si>
  <si>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</si>
  <si>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</si>
  <si>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</si>
  <si>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</si>
  <si>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</si>
  <si>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</si>
  <si>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</si>
  <si>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</si>
  <si>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</si>
  <si>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</si>
  <si>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</si>
  <si>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</si>
  <si>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</si>
  <si>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</si>
  <si>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</si>
  <si>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</si>
  <si>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</si>
  <si>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</si>
  <si>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</si>
  <si>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</si>
  <si>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</si>
  <si>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</si>
  <si>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</si>
  <si>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</si>
  <si>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</si>
  <si>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</si>
  <si>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</si>
  <si>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</si>
  <si>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</si>
  <si>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</si>
  <si>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</si>
  <si>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</si>
  <si>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</si>
  <si>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</si>
  <si>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</si>
  <si>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</si>
  <si>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</si>
  <si>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</si>
  <si>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</si>
  <si>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</si>
  <si>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</si>
  <si>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</si>
  <si>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</si>
  <si>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</si>
  <si>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</si>
  <si>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</si>
  <si>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</si>
  <si>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</si>
  <si>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</si>
  <si>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</si>
  <si>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</si>
  <si>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</si>
  <si>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</si>
  <si>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</si>
  <si>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</si>
  <si>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</si>
  <si>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</si>
  <si>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</si>
  <si>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</si>
  <si>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</si>
  <si>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</si>
  <si>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</si>
  <si>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</si>
  <si>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</si>
  <si>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</si>
  <si>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</si>
  <si>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</si>
  <si>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</si>
  <si>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</si>
  <si>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</si>
  <si>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</si>
  <si>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</si>
  <si>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</si>
  <si>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</si>
  <si>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</si>
  <si>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</si>
  <si>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</si>
  <si>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</si>
  <si>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</si>
  <si>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</si>
  <si>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</si>
  <si>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</si>
  <si>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</si>
  <si>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</si>
  <si>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</si>
  <si>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</si>
  <si>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</si>
  <si>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</si>
  <si>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</si>
  <si>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</si>
  <si>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</si>
  <si>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</si>
  <si>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</si>
  <si>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</si>
  <si>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</si>
  <si>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</si>
  <si>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</si>
  <si>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</si>
  <si>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</si>
  <si>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</si>
  <si>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</si>
  <si>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</si>
  <si>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</si>
  <si>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</si>
  <si>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</si>
  <si>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</si>
  <si>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</si>
  <si>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</si>
  <si>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</si>
  <si>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</si>
  <si>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</si>
  <si>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</si>
  <si>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</si>
  <si>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</si>
  <si>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</si>
  <si>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</si>
  <si>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</si>
  <si>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</si>
  <si>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</si>
  <si>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</si>
  <si>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</si>
  <si>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</si>
  <si>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</si>
  <si>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</si>
  <si>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</si>
  <si>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</si>
  <si>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</si>
  <si>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</si>
  <si>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</si>
  <si>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</si>
  <si>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</si>
  <si>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</si>
  <si>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</si>
  <si>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</si>
  <si>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</si>
  <si>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</si>
  <si>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</si>
  <si>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</si>
  <si>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</si>
  <si>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</si>
  <si>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</si>
  <si>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</si>
  <si>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</si>
  <si>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</si>
  <si>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</si>
  <si>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</si>
  <si>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</si>
  <si>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</si>
  <si>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</si>
  <si>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</si>
  <si>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</si>
  <si>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</si>
  <si>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</si>
  <si>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</si>
  <si>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</si>
  <si>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</si>
  <si>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</si>
  <si>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</si>
  <si>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</si>
  <si>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</si>
  <si>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</si>
  <si>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</si>
  <si>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</si>
  <si>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</si>
  <si>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</si>
  <si>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</si>
  <si>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</si>
  <si>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</si>
  <si>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</si>
  <si>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</si>
  <si>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</si>
  <si>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</si>
  <si>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</si>
  <si>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</si>
  <si>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</si>
  <si>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</si>
  <si>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</si>
  <si>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</si>
  <si>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</si>
  <si>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</si>
  <si>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</si>
  <si>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</si>
  <si>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</si>
  <si>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</si>
  <si>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</si>
  <si>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</si>
  <si>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</si>
  <si>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</si>
  <si>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</si>
  <si>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</si>
  <si>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</si>
  <si>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</si>
  <si>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</si>
  <si>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</si>
  <si>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</si>
  <si>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</si>
  <si>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</si>
  <si>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</si>
  <si>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</si>
  <si>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</si>
  <si>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</si>
  <si>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</si>
  <si>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</si>
  <si>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</si>
  <si>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</si>
  <si>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</si>
  <si>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</si>
  <si>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</si>
  <si>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</si>
  <si>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</si>
  <si>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</si>
  <si>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</si>
  <si>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</si>
  <si>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</si>
  <si>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</si>
  <si>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</si>
  <si>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</si>
  <si>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</si>
  <si>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</si>
  <si>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</si>
  <si>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</si>
  <si>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</si>
  <si>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</si>
  <si>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</si>
  <si>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</si>
  <si>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</si>
  <si>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</si>
  <si>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</si>
  <si>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</si>
  <si>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</si>
  <si>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</si>
  <si>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</si>
  <si>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</si>
  <si>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</si>
  <si>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</si>
  <si>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</si>
  <si>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</si>
  <si>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</si>
  <si>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</si>
  <si>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</si>
  <si>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</si>
  <si>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</si>
  <si>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</si>
  <si>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</si>
  <si>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</si>
  <si>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</si>
  <si>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</si>
  <si>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</si>
  <si>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</si>
  <si>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</si>
  <si>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</si>
  <si>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</si>
  <si>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</si>
  <si>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</si>
  <si>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</si>
  <si>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</si>
  <si>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</si>
  <si>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</si>
  <si>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</si>
  <si>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</si>
  <si>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</si>
  <si>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</si>
  <si>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</si>
  <si>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</si>
  <si>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</si>
  <si>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</si>
  <si>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</si>
  <si>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</si>
  <si>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</si>
  <si>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</si>
  <si>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</si>
  <si>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</si>
  <si>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</si>
  <si>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</si>
  <si>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</si>
  <si>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</si>
  <si>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</si>
  <si>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</si>
  <si>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</si>
  <si>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</si>
  <si>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</si>
  <si>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</si>
  <si>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</si>
  <si>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</si>
  <si>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</si>
  <si>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</si>
  <si>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</si>
  <si>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</si>
  <si>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</si>
  <si>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</si>
  <si>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</si>
  <si>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</si>
  <si>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</si>
  <si>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</si>
  <si>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</si>
  <si>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</si>
  <si>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</si>
  <si>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</si>
  <si>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</si>
  <si>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</si>
  <si>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</si>
  <si>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</si>
  <si>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</si>
  <si>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</si>
  <si>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</si>
  <si>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</si>
  <si>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</si>
  <si>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</si>
  <si>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</si>
  <si>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</si>
  <si>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</si>
  <si>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</si>
  <si>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</si>
  <si>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</si>
  <si>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</si>
  <si>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</si>
  <si>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</si>
  <si>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</si>
  <si>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</si>
  <si>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</si>
  <si>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</si>
  <si>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</si>
  <si>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</si>
  <si>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</si>
  <si>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</si>
  <si>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</si>
  <si>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</si>
  <si>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</si>
  <si>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</si>
  <si>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</si>
  <si>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</si>
  <si>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</si>
  <si>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</si>
  <si>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</si>
  <si>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</si>
  <si>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</si>
  <si>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</si>
  <si>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</si>
  <si>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</si>
  <si>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</si>
  <si>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</si>
  <si>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</si>
  <si>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</si>
  <si>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</si>
  <si>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</si>
  <si>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</si>
  <si>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</si>
  <si>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</si>
  <si>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</si>
  <si>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</si>
  <si>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</si>
  <si>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</si>
  <si>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</si>
  <si>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</si>
  <si>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</si>
  <si>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</si>
  <si>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</si>
  <si>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</si>
  <si>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</si>
  <si>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</si>
  <si>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</si>
  <si>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</si>
  <si>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</si>
  <si>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</si>
  <si>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</si>
  <si>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</si>
  <si>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</si>
  <si>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</si>
  <si>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</si>
  <si>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</si>
  <si>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</si>
  <si>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</si>
  <si>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</si>
  <si>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</si>
  <si>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</si>
  <si>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</si>
  <si>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</si>
  <si>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</si>
  <si>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</si>
  <si>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</si>
  <si>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</si>
  <si>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</si>
  <si>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</si>
  <si>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</si>
  <si>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</si>
  <si>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</si>
  <si>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</si>
  <si>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</si>
  <si>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</si>
  <si>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</si>
  <si>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</si>
  <si>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</si>
  <si>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</si>
  <si>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</si>
  <si>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</si>
  <si>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</si>
  <si>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</si>
  <si>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</si>
  <si>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</si>
  <si>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</si>
  <si>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</si>
  <si>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</si>
  <si>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</si>
  <si>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</si>
  <si>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</si>
  <si>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</si>
  <si>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</si>
  <si>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</si>
  <si>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</si>
  <si>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</si>
  <si>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</si>
  <si>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</si>
  <si>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</si>
  <si>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</si>
  <si>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</si>
  <si>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</si>
  <si>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</si>
  <si>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</si>
  <si>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</si>
  <si>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</si>
  <si>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</si>
  <si>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</si>
  <si>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</si>
  <si>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</si>
  <si>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</si>
  <si>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</si>
  <si>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</si>
  <si>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</si>
  <si>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</si>
  <si>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</si>
  <si>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</si>
  <si>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</si>
  <si>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</si>
  <si>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</si>
  <si>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</si>
  <si>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</si>
  <si>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</si>
  <si>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</si>
  <si>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</si>
  <si>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</si>
  <si>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</si>
  <si>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</si>
  <si>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</si>
  <si>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</si>
  <si>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</si>
  <si>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</si>
  <si>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</si>
  <si>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</si>
  <si>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</si>
  <si>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</si>
  <si>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</si>
  <si>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</si>
  <si>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</si>
  <si>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</si>
  <si>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</si>
  <si>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</si>
  <si>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</si>
  <si>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</si>
  <si>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</si>
  <si>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</si>
  <si>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</si>
  <si>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</si>
  <si>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</si>
  <si>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</si>
  <si>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</si>
  <si>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</si>
  <si>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</si>
  <si>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</si>
  <si>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</si>
  <si>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</si>
  <si>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</si>
  <si>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</si>
  <si>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</si>
  <si>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</si>
  <si>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</si>
  <si>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</si>
  <si>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</si>
  <si>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</si>
  <si>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</si>
  <si>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</si>
  <si>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</si>
  <si>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</si>
  <si>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</si>
  <si>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</si>
  <si>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</si>
  <si>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</si>
  <si>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</si>
  <si>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</si>
  <si>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</si>
  <si>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</si>
  <si>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</si>
  <si>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</si>
  <si>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</si>
  <si>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</si>
  <si>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</si>
  <si>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</si>
  <si>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</si>
  <si>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</si>
  <si>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</si>
  <si>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</si>
  <si>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</si>
  <si>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</si>
  <si>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</si>
  <si>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</si>
  <si>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</si>
  <si>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</si>
  <si>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</si>
  <si>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</si>
  <si>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</si>
  <si>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</si>
  <si>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</si>
  <si>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</si>
  <si>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</si>
  <si>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</si>
  <si>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</si>
  <si>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</si>
  <si>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</si>
  <si>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</si>
  <si>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</si>
  <si>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</si>
  <si>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</si>
  <si>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</si>
  <si>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</si>
  <si>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</si>
  <si>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</si>
  <si>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</si>
  <si>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</si>
  <si>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</si>
  <si>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</si>
  <si>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</si>
  <si>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</si>
  <si>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</si>
  <si>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</si>
  <si>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</si>
  <si>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</si>
  <si>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</si>
  <si>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</si>
  <si>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</si>
  <si>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</si>
  <si>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</si>
  <si>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</si>
  <si>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</si>
  <si>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</si>
  <si>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</si>
  <si>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</si>
  <si>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</si>
  <si>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</si>
  <si>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</si>
  <si>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</si>
  <si>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</si>
  <si>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</si>
  <si>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</si>
  <si>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</si>
  <si>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</si>
  <si>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</si>
  <si>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</si>
  <si>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</si>
  <si>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</si>
  <si>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</si>
  <si>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</si>
  <si>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</si>
  <si>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</si>
  <si>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</si>
  <si>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</si>
  <si>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</si>
  <si>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</si>
  <si>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</si>
  <si>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</si>
  <si>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</si>
  <si>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</si>
  <si>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</si>
  <si>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</si>
  <si>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</si>
  <si>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</si>
  <si>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</si>
  <si>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</si>
  <si>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</si>
  <si>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</si>
  <si>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</si>
  <si>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</si>
  <si>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</si>
  <si>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</si>
  <si>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</si>
  <si>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</si>
  <si>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</si>
  <si>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</si>
  <si>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</si>
  <si>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</si>
  <si>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</si>
  <si>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</si>
  <si>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</si>
  <si>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</si>
  <si>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</si>
  <si>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</si>
  <si>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</si>
  <si>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</si>
  <si>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</si>
  <si>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</si>
  <si>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</si>
  <si>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</si>
  <si>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</si>
  <si>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</si>
  <si>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</si>
  <si>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</si>
  <si>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</si>
  <si>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</si>
  <si>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</si>
  <si>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</si>
  <si>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</si>
  <si>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</si>
  <si>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</si>
  <si>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</si>
  <si>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</si>
  <si>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</si>
  <si>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</si>
  <si>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</si>
  <si>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</si>
  <si>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</si>
  <si>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</si>
  <si>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</si>
  <si>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</si>
  <si>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</si>
  <si>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</si>
  <si>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</si>
  <si>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</si>
  <si>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</si>
  <si>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</si>
  <si>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</si>
  <si>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</si>
  <si>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</si>
  <si>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</si>
  <si>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</si>
  <si>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</si>
  <si>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</si>
  <si>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</si>
  <si>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</si>
  <si>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</si>
  <si>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</si>
  <si>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</si>
  <si>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</si>
  <si>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</si>
  <si>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</si>
  <si>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</si>
  <si>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</si>
  <si>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</si>
  <si>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</si>
  <si>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</si>
  <si>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</si>
  <si>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</si>
  <si>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</si>
  <si>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</si>
  <si>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</si>
  <si>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</si>
  <si>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</si>
  <si>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</si>
  <si>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</si>
  <si>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</si>
  <si>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</si>
  <si>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</si>
  <si>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</si>
  <si>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</si>
  <si>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</si>
  <si>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</si>
  <si>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</si>
  <si>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</si>
  <si>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</si>
  <si>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</si>
  <si>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</si>
  <si>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</si>
  <si>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</si>
  <si>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</si>
  <si>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</si>
  <si>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</si>
  <si>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</si>
  <si>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</si>
  <si>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</si>
  <si>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</si>
  <si>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</si>
  <si>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</si>
  <si>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</si>
  <si>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</si>
  <si>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</si>
  <si>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</si>
  <si>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</si>
  <si>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</si>
  <si>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</si>
  <si>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</si>
  <si>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</si>
  <si>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</si>
  <si>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</si>
  <si>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</si>
  <si>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</si>
  <si>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</si>
  <si>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</si>
  <si>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</si>
  <si>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</si>
  <si>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</si>
  <si>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</si>
  <si>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</si>
  <si>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</si>
  <si>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</si>
  <si>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</si>
  <si>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</si>
  <si>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</si>
  <si>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</si>
  <si>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</si>
  <si>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</si>
  <si>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</si>
  <si>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</si>
  <si>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</si>
  <si>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</si>
  <si>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</si>
  <si>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</si>
  <si>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</si>
  <si>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</si>
  <si>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</si>
  <si>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</si>
  <si>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</si>
  <si>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</si>
  <si>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</si>
  <si>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</si>
  <si>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</si>
  <si>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</si>
  <si>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</si>
  <si>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</si>
  <si>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</si>
  <si>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</si>
  <si>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</si>
  <si>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</si>
  <si>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</si>
  <si>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</si>
  <si>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</si>
  <si>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</si>
  <si>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</si>
  <si>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</si>
  <si>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</si>
  <si>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</si>
  <si>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</si>
  <si>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</si>
  <si>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</si>
  <si>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</si>
  <si>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</si>
  <si>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</si>
  <si>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</si>
  <si>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</si>
  <si>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</si>
  <si>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</si>
  <si>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</si>
  <si>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</si>
  <si>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</si>
  <si>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</si>
  <si>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</si>
  <si>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</si>
  <si>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</si>
  <si>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</si>
  <si>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</si>
  <si>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</si>
  <si>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</si>
  <si>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</si>
  <si>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</si>
  <si>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</si>
  <si>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</si>
  <si>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</si>
  <si>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</si>
  <si>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</si>
  <si>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</si>
  <si>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</si>
  <si>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</si>
  <si>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</si>
  <si>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</si>
  <si>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</si>
  <si>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</si>
  <si>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</si>
  <si>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</si>
  <si>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</si>
  <si>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</si>
  <si>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</si>
  <si>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</si>
  <si>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</si>
  <si>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</si>
  <si>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</si>
  <si>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</si>
  <si>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</si>
  <si>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</si>
  <si>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</si>
  <si>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</si>
  <si>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</si>
  <si>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</si>
  <si>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</si>
  <si>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</si>
  <si>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</si>
  <si>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</si>
  <si>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</si>
  <si>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</si>
  <si>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</si>
  <si>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</si>
  <si>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</si>
  <si>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</si>
  <si>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</si>
  <si>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</si>
  <si>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</si>
  <si>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</si>
  <si>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</si>
  <si>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</si>
  <si>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</si>
  <si>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</si>
  <si>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</si>
  <si>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</si>
  <si>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</si>
  <si>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</si>
  <si>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</si>
  <si>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</si>
  <si>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</si>
  <si>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</si>
  <si>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</si>
  <si>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</si>
  <si>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</si>
  <si>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</si>
  <si>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</si>
  <si>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</si>
  <si>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</si>
  <si>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</si>
  <si>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</si>
  <si>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</si>
  <si>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</si>
  <si>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</si>
  <si>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</si>
  <si>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</si>
  <si>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</si>
  <si>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</si>
  <si>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</si>
  <si>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</si>
  <si>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</si>
  <si>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</si>
  <si>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</si>
  <si>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</si>
  <si>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</si>
  <si>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</si>
  <si>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</si>
  <si>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</si>
  <si>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</si>
  <si>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</si>
  <si>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</si>
  <si>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</si>
  <si>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</si>
  <si>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</si>
  <si>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</si>
  <si>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</si>
  <si>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</si>
  <si>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</si>
  <si>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</si>
  <si>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</si>
  <si>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</si>
  <si>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</si>
  <si>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</si>
  <si>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</si>
  <si>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</si>
  <si>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</si>
  <si>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</si>
  <si>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</si>
  <si>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</si>
  <si>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</si>
  <si>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</si>
  <si>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</si>
  <si>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</si>
  <si>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</si>
  <si>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</si>
  <si>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</si>
  <si>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</si>
  <si>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</si>
  <si>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</si>
  <si>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</si>
  <si>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</si>
  <si>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</si>
  <si>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</si>
  <si>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</si>
  <si>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</si>
  <si>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</si>
  <si>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</si>
  <si>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</si>
  <si>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</si>
  <si>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</si>
  <si>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</si>
  <si>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</si>
  <si>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</si>
  <si>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</si>
  <si>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</si>
  <si>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</si>
  <si>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</si>
  <si>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</si>
  <si>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</si>
  <si>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</si>
  <si>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</si>
  <si>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</si>
  <si>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</si>
  <si>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</si>
  <si>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</si>
  <si>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</si>
  <si>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</si>
  <si>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</si>
  <si>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</si>
  <si>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</si>
  <si>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</si>
  <si>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</si>
  <si>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</si>
  <si>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</si>
  <si>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</si>
  <si>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</si>
  <si>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</si>
  <si>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</si>
  <si>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</si>
  <si>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</si>
  <si>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</si>
  <si>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</si>
  <si>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</si>
  <si>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</si>
  <si>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</si>
  <si>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</si>
  <si>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</si>
  <si>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</si>
  <si>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</si>
  <si>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</si>
  <si>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</si>
  <si>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</si>
  <si>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</si>
  <si>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</si>
  <si>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</si>
  <si>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</si>
  <si>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</si>
  <si>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</si>
  <si>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</si>
  <si>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</si>
  <si>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</si>
  <si>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</si>
  <si>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</si>
  <si>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</si>
  <si>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</si>
  <si>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</si>
  <si>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</si>
  <si>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</si>
  <si>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</si>
  <si>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</si>
  <si>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</si>
  <si>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</si>
  <si>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</si>
  <si>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</si>
  <si>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</si>
  <si>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</si>
  <si>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</si>
  <si>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</si>
  <si>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</si>
  <si>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</si>
  <si>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</si>
  <si>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</si>
  <si>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</si>
  <si>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</si>
  <si>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</si>
  <si>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</si>
  <si>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</si>
  <si>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</si>
  <si>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</si>
  <si>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</si>
  <si>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</si>
  <si>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</si>
  <si>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</si>
  <si>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</si>
  <si>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</si>
  <si>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</si>
  <si>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</si>
  <si>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</si>
  <si>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</si>
  <si>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</si>
  <si>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</si>
  <si>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</si>
  <si>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</si>
  <si>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</si>
  <si>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</si>
  <si>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</si>
  <si>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</si>
  <si>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</si>
  <si>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</si>
  <si>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</si>
  <si>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</si>
  <si>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</si>
  <si>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</si>
  <si>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</si>
  <si>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</si>
  <si>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</si>
  <si>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</si>
  <si>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</si>
  <si>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</si>
  <si>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</si>
  <si>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</si>
  <si>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</si>
  <si>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</si>
  <si>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</si>
  <si>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</si>
  <si>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</si>
  <si>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</si>
  <si>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</si>
  <si>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</si>
  <si>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</si>
  <si>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</si>
  <si>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</si>
  <si>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</si>
  <si>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</si>
  <si>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</si>
  <si>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</si>
  <si>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</si>
  <si>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</si>
  <si>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</si>
  <si>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</si>
  <si>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</si>
  <si>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</si>
  <si>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</si>
  <si>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</si>
  <si>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</si>
  <si>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</si>
  <si>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</si>
  <si>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</si>
  <si>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</si>
  <si>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</si>
  <si>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</si>
  <si>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</si>
  <si>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</si>
  <si>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</si>
  <si>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</si>
  <si>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</si>
  <si>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</si>
  <si>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</si>
  <si>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</si>
  <si>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</si>
  <si>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</si>
  <si>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</si>
  <si>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</si>
  <si>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</si>
  <si>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</si>
  <si>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</si>
  <si>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</si>
  <si>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</si>
  <si>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</si>
  <si>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</si>
  <si>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</si>
  <si>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</si>
  <si>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</si>
  <si>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</si>
  <si>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</si>
  <si>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</si>
  <si>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</si>
  <si>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</si>
  <si>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</si>
  <si>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</si>
  <si>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</si>
  <si>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</si>
  <si>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</si>
  <si>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</si>
  <si>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</si>
  <si>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</si>
  <si>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</si>
  <si>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</si>
  <si>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</si>
  <si>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</si>
  <si>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</si>
  <si>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</si>
  <si>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</si>
  <si>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</si>
  <si>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</si>
  <si>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</si>
  <si>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</si>
  <si>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</si>
  <si>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</si>
  <si>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</si>
  <si>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</si>
  <si>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</si>
  <si>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</si>
  <si>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</si>
  <si>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</si>
  <si>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</si>
  <si>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</si>
  <si>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</si>
  <si>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</si>
  <si>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</si>
  <si>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</si>
  <si>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</si>
  <si>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</si>
  <si>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</si>
  <si>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</si>
  <si>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</si>
  <si>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</si>
  <si>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</si>
  <si>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</si>
  <si>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</si>
  <si>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</si>
  <si>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</si>
  <si>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</si>
  <si>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</si>
  <si>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</si>
  <si>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</si>
  <si>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</si>
  <si>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</si>
  <si>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</si>
  <si>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</si>
  <si>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</si>
  <si>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</si>
  <si>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</si>
  <si>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</si>
  <si>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</si>
  <si>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</si>
  <si>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</si>
  <si>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</si>
  <si>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</si>
  <si>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</si>
  <si>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</si>
  <si>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</si>
  <si>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</si>
  <si>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</si>
  <si>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</si>
  <si>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</si>
  <si>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</si>
  <si>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</si>
  <si>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</si>
  <si>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</si>
  <si>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</si>
  <si>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</si>
  <si>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</si>
  <si>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</si>
  <si>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</si>
  <si>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</si>
  <si>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</si>
  <si>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</si>
  <si>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</si>
  <si>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</si>
  <si>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</si>
  <si>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</si>
  <si>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</si>
  <si>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</si>
  <si>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</si>
  <si>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</si>
  <si>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</si>
  <si>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</si>
  <si>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</si>
  <si>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</si>
  <si>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</si>
  <si>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</si>
  <si>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</si>
  <si>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</si>
  <si>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</si>
  <si>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</si>
  <si>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</si>
  <si>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</si>
  <si>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</si>
  <si>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</si>
  <si>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</si>
  <si>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</si>
  <si>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</si>
  <si>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</si>
  <si>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</si>
  <si>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</si>
  <si>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</si>
  <si>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</si>
  <si>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</si>
  <si>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</si>
  <si>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</si>
  <si>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</si>
  <si>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</si>
  <si>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</si>
  <si>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</si>
  <si>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</si>
  <si>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</si>
  <si>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</si>
  <si>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</si>
  <si>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</si>
  <si>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</si>
  <si>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</si>
  <si>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</si>
  <si>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</si>
  <si>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</si>
  <si>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</si>
  <si>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</si>
  <si>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</si>
  <si>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</si>
  <si>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</si>
  <si>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</si>
  <si>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</si>
  <si>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</si>
  <si>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</si>
  <si>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</si>
  <si>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</si>
  <si>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</si>
  <si>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</si>
  <si>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</si>
  <si>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</si>
  <si>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</si>
  <si>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</si>
  <si>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</si>
  <si>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</si>
  <si>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</si>
  <si>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</si>
  <si>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</si>
  <si>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</si>
  <si>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</si>
  <si>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</si>
  <si>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</si>
  <si>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</si>
  <si>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</si>
  <si>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</si>
  <si>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</si>
  <si>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</si>
  <si>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</si>
  <si>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</si>
  <si>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</si>
  <si>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</si>
  <si>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</si>
  <si>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</si>
  <si>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</si>
  <si>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</si>
  <si>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</si>
  <si>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</si>
  <si>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</si>
  <si>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</si>
  <si>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</si>
  <si>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</si>
  <si>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</si>
  <si>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</si>
  <si>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</si>
  <si>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</si>
  <si>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</si>
  <si>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</si>
  <si>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</si>
  <si>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</si>
  <si>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</si>
  <si>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</si>
  <si>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</si>
  <si>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</si>
  <si>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</si>
  <si>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</si>
  <si>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</si>
  <si>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</si>
  <si>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</si>
  <si>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</si>
  <si>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</si>
  <si>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</si>
  <si>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</si>
  <si>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</si>
  <si>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</si>
  <si>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</si>
  <si>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</si>
  <si>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</si>
  <si>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</si>
  <si>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</si>
  <si>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</si>
  <si>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</si>
  <si>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</si>
  <si>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</si>
  <si>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</si>
  <si>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</si>
  <si>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</si>
  <si>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</si>
  <si>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</si>
  <si>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</si>
  <si>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</si>
  <si>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</si>
  <si>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</si>
  <si>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</si>
  <si>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</si>
  <si>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</si>
  <si>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</si>
  <si>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</si>
  <si>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</si>
  <si>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</si>
  <si>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</si>
  <si>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</si>
  <si>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</si>
  <si>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</si>
  <si>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</si>
  <si>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</si>
  <si>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</si>
  <si>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</si>
  <si>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</si>
  <si>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</si>
  <si>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</si>
  <si>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</si>
  <si>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</si>
  <si>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</si>
  <si>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</si>
  <si>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</si>
  <si>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</si>
  <si>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</si>
  <si>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</si>
  <si>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</si>
  <si>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</si>
  <si>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</si>
  <si>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</si>
  <si>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</si>
  <si>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</si>
  <si>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</si>
  <si>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</si>
  <si>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</si>
  <si>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</si>
  <si>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</si>
  <si>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</si>
  <si>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</si>
  <si>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</si>
  <si>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</si>
  <si>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</si>
  <si>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</si>
  <si>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</si>
  <si>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</si>
  <si>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</si>
  <si>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</si>
  <si>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</si>
  <si>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</si>
  <si>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</si>
  <si>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</si>
  <si>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</si>
  <si>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</si>
  <si>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</si>
  <si>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</si>
  <si>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</si>
  <si>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</si>
  <si>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</si>
  <si>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</si>
  <si>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</si>
  <si>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</si>
  <si>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</si>
  <si>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</si>
  <si>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</si>
  <si>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</si>
  <si>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</si>
  <si>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</si>
  <si>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</si>
  <si>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</si>
  <si>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</si>
  <si>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</si>
  <si>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</si>
  <si>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</si>
  <si>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</si>
  <si>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</si>
  <si>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</si>
  <si>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</si>
  <si>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</si>
  <si>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</si>
  <si>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</si>
  <si>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</si>
  <si>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</si>
  <si>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</si>
  <si>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</si>
  <si>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</si>
  <si>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</si>
  <si>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</si>
  <si>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</si>
  <si>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</si>
  <si>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</si>
  <si>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</si>
  <si>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</si>
  <si>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</si>
  <si>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</si>
  <si>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</si>
  <si>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</si>
  <si>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</si>
  <si>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</si>
  <si>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</si>
  <si>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</si>
  <si>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</si>
  <si>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</si>
  <si>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</si>
  <si>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</si>
  <si>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</si>
  <si>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</si>
  <si>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</si>
  <si>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</si>
  <si>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</si>
  <si>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</si>
  <si>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</si>
  <si>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</si>
  <si>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</si>
  <si>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</si>
  <si>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</si>
  <si>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</si>
  <si>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</si>
  <si>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</si>
  <si>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</si>
  <si>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</si>
  <si>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</si>
  <si>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</si>
  <si>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</si>
  <si>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</si>
  <si>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</si>
  <si>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</si>
  <si>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</si>
  <si>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</si>
  <si>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</si>
  <si>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</si>
  <si>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</si>
  <si>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</si>
  <si>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</si>
  <si>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</si>
  <si>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</si>
  <si>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</si>
  <si>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</si>
  <si>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</si>
  <si>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</si>
  <si>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</si>
  <si>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</si>
  <si>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</si>
  <si>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</si>
  <si>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</si>
  <si>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</si>
  <si>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</si>
  <si>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</si>
  <si>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</si>
  <si>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</si>
  <si>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</si>
  <si>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</si>
  <si>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</si>
  <si>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</si>
  <si>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</si>
  <si>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</si>
  <si>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</si>
  <si>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</si>
  <si>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</si>
  <si>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</si>
  <si>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</si>
  <si>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</si>
  <si>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</si>
  <si>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</si>
  <si>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</si>
  <si>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</si>
  <si>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</si>
  <si>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</si>
  <si>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</si>
  <si>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</si>
  <si>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</si>
  <si>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</si>
  <si>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</si>
  <si>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</si>
  <si>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</si>
  <si>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</si>
  <si>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</si>
  <si>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</si>
  <si>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</si>
  <si>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</si>
  <si>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</si>
  <si>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</si>
  <si>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</si>
  <si>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</si>
  <si>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</si>
  <si>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</si>
  <si>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</si>
  <si>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</si>
  <si>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</si>
  <si>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</si>
  <si>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</si>
  <si>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</si>
  <si>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</si>
  <si>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</si>
  <si>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</si>
  <si>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</si>
  <si>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</si>
  <si>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</si>
  <si>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</si>
  <si>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</si>
  <si>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</si>
  <si>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</si>
  <si>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</si>
  <si>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</si>
  <si>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</si>
  <si>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</si>
  <si>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</si>
  <si>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</si>
  <si>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</si>
  <si>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</si>
  <si>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</si>
  <si>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</si>
  <si>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</si>
  <si>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</si>
  <si>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</si>
  <si>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</si>
  <si>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</si>
  <si>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</si>
  <si>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</si>
  <si>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</si>
  <si>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</si>
  <si>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</si>
  <si>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</si>
  <si>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</si>
  <si>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</si>
  <si>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</si>
  <si>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</si>
  <si>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</si>
  <si>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</si>
  <si>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</si>
  <si>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</si>
  <si>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</si>
  <si>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</si>
  <si>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</si>
  <si>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</si>
  <si>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</si>
  <si>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</si>
  <si>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</si>
  <si>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</si>
  <si>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</si>
  <si>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</si>
  <si>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</si>
  <si>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</si>
  <si>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</si>
  <si>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</si>
  <si>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</si>
  <si>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</si>
  <si>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</si>
  <si>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</si>
  <si>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</si>
  <si>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</si>
  <si>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</si>
  <si>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</si>
  <si>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</si>
  <si>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</si>
  <si>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</si>
  <si>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</si>
  <si>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</si>
  <si>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</si>
  <si>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</si>
  <si>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</si>
  <si>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</si>
  <si>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</si>
  <si>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</si>
  <si>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</si>
  <si>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</si>
  <si>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</si>
  <si>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</si>
  <si>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</si>
  <si>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</si>
  <si>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</si>
  <si>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</si>
  <si>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</si>
  <si>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</si>
  <si>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</si>
  <si>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</si>
  <si>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</si>
  <si>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</si>
  <si>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</si>
  <si>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</si>
  <si>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</si>
  <si>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</si>
  <si>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</si>
  <si>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</si>
  <si>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</si>
  <si>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</si>
  <si>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</si>
  <si>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</si>
  <si>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</si>
  <si>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</si>
  <si>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</si>
  <si>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</si>
  <si>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</si>
  <si>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</si>
  <si>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</si>
  <si>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</si>
  <si>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</si>
  <si>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</si>
  <si>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</si>
  <si>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</si>
  <si>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</si>
  <si>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</si>
  <si>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</si>
  <si>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</si>
  <si>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</si>
  <si>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</si>
  <si>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</si>
  <si>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</si>
  <si>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</si>
  <si>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</si>
  <si>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</si>
  <si>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</si>
  <si>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</si>
  <si>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</si>
  <si>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</si>
  <si>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</si>
  <si>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</si>
  <si>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</si>
  <si>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</si>
  <si>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</si>
  <si>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</si>
  <si>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</si>
  <si>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</si>
  <si>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</si>
  <si>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</si>
  <si>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</si>
  <si>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</si>
  <si>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</si>
  <si>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</si>
  <si>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</si>
  <si>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</si>
  <si>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</si>
  <si>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</si>
  <si>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</si>
  <si>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</si>
  <si>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</si>
  <si>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</si>
  <si>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</si>
  <si>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</si>
  <si>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</si>
  <si>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</si>
  <si>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</si>
  <si>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</si>
  <si>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</si>
  <si>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</si>
  <si>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</si>
  <si>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</si>
  <si>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</si>
  <si>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</si>
  <si>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</si>
  <si>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</si>
  <si>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</si>
  <si>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</si>
  <si>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</si>
  <si>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</si>
  <si>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</si>
  <si>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</si>
  <si>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</si>
  <si>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</si>
  <si>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</si>
  <si>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</si>
  <si>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</si>
  <si>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</si>
  <si>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</si>
  <si>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</si>
  <si>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</si>
  <si>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</si>
  <si>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</si>
  <si>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</si>
  <si>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</si>
  <si>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</si>
  <si>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</si>
  <si>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</si>
  <si>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</si>
  <si>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</si>
  <si>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</si>
  <si>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</si>
  <si>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</si>
  <si>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</si>
  <si>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</si>
  <si>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</si>
  <si>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</si>
  <si>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</si>
  <si>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</si>
  <si>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</si>
  <si>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</si>
  <si>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</si>
  <si>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</si>
  <si>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</si>
  <si>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</si>
  <si>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</si>
  <si>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</si>
  <si>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</si>
  <si>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</si>
  <si>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</si>
  <si>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</si>
  <si>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</si>
  <si>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</si>
  <si>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</si>
  <si>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</si>
  <si>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</si>
  <si>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</si>
  <si>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</si>
  <si>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</si>
  <si>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</si>
  <si>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</si>
  <si>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</si>
  <si>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</si>
  <si>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</si>
  <si>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</si>
  <si>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</si>
  <si>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</si>
  <si>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</si>
  <si>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</si>
  <si>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</si>
  <si>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</si>
  <si>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</si>
  <si>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</si>
  <si>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</si>
  <si>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</si>
  <si>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</si>
  <si>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</si>
  <si>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</si>
  <si>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</si>
  <si>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</si>
  <si>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</si>
  <si>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</si>
  <si>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</si>
  <si>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</si>
  <si>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</si>
  <si>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</si>
  <si>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</si>
  <si>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</si>
  <si>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</si>
  <si>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</si>
  <si>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</si>
  <si>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</si>
  <si>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</si>
  <si>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</si>
  <si>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</si>
  <si>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</si>
  <si>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</si>
  <si>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</si>
  <si>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</si>
  <si>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</si>
  <si>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</si>
  <si>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</si>
  <si>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</si>
  <si>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</si>
  <si>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</si>
  <si>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</si>
  <si>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</si>
  <si>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</si>
  <si>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</si>
  <si>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</si>
  <si>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</si>
  <si>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</si>
  <si>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</si>
  <si>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</si>
  <si>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</si>
  <si>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</si>
  <si>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</si>
  <si>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</si>
  <si>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</si>
  <si>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</si>
  <si>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</si>
  <si>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</si>
  <si>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</si>
  <si>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</si>
  <si>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</si>
  <si>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</si>
  <si>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</si>
  <si>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</si>
  <si>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</si>
  <si>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</si>
  <si>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</si>
  <si>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</si>
  <si>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</si>
  <si>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</si>
  <si>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</si>
  <si>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</si>
  <si>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</si>
  <si>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</si>
  <si>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</si>
  <si>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</si>
  <si>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</si>
  <si>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</si>
  <si>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</si>
  <si>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</si>
  <si>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</si>
  <si>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</si>
  <si>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</si>
  <si>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</si>
  <si>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</si>
  <si>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</si>
  <si>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</si>
  <si>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</si>
  <si>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</si>
  <si>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</si>
  <si>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</si>
  <si>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</si>
  <si>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</si>
  <si>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</si>
  <si>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</si>
  <si>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</si>
  <si>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</si>
  <si>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</si>
  <si>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</si>
  <si>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</si>
  <si>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</si>
  <si>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</si>
  <si>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</si>
  <si>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</si>
  <si>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</si>
  <si>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</si>
  <si>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</si>
  <si>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</si>
  <si>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</si>
  <si>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</si>
  <si>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</si>
  <si>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</si>
  <si>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</si>
  <si>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</si>
  <si>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</si>
  <si>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</si>
  <si>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</si>
  <si>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</si>
  <si>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</si>
  <si>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</si>
  <si>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</si>
  <si>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</si>
  <si>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</si>
  <si>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</si>
  <si>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</si>
  <si>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</si>
  <si>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</si>
  <si>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</si>
  <si>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</si>
  <si>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</si>
  <si>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</si>
  <si>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</si>
  <si>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</si>
  <si>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</si>
  <si>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</si>
  <si>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</si>
  <si>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</si>
  <si>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</si>
  <si>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</si>
  <si>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</si>
  <si>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</si>
  <si>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</si>
  <si>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</si>
  <si>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</si>
  <si>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</si>
  <si>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</si>
  <si>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</si>
  <si>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</si>
  <si>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</si>
  <si>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</si>
  <si>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</si>
  <si>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</si>
  <si>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</si>
  <si>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</si>
  <si>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</si>
  <si>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</si>
  <si>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</si>
  <si>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</si>
  <si>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</si>
  <si>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</si>
  <si>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</si>
  <si>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</si>
  <si>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</si>
  <si>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</si>
  <si>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</si>
  <si>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</si>
  <si>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</si>
  <si>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</si>
  <si>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</si>
  <si>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</si>
  <si>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</si>
  <si>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</si>
  <si>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</si>
  <si>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</si>
  <si>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</si>
  <si>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</si>
  <si>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</si>
  <si>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</si>
  <si>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</si>
  <si>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</si>
  <si>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</si>
  <si>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</si>
  <si>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</si>
  <si>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</si>
  <si>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</si>
  <si>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</si>
  <si>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</si>
  <si>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</si>
  <si>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</si>
  <si>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</si>
  <si>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</si>
  <si>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</si>
  <si>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</si>
  <si>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</si>
  <si>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</si>
  <si>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</si>
  <si>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</si>
  <si>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</si>
  <si>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</si>
  <si>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</si>
  <si>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</si>
  <si>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</si>
  <si>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</si>
  <si>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</si>
  <si>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</si>
  <si>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</si>
  <si>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</si>
  <si>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</si>
  <si>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</si>
  <si>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</si>
  <si>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</si>
  <si>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</si>
  <si>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</si>
  <si>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</si>
  <si>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</si>
  <si>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</si>
  <si>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</si>
  <si>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</si>
  <si>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</si>
  <si>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</si>
  <si>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</si>
  <si>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</si>
  <si>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</si>
  <si>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</si>
  <si>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</si>
  <si>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</si>
  <si>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</si>
  <si>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</si>
  <si>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</si>
  <si>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</si>
  <si>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</si>
  <si>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</si>
  <si>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</si>
  <si>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</si>
  <si>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</si>
  <si>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</si>
  <si>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</si>
  <si>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</si>
  <si>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</si>
  <si>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</si>
  <si>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</si>
  <si>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</si>
  <si>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</si>
  <si>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</si>
  <si>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</si>
  <si>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</si>
  <si>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</si>
  <si>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</si>
  <si>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</si>
  <si>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</si>
  <si>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</si>
  <si>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</si>
  <si>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</si>
  <si>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</si>
  <si>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</si>
  <si>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</si>
  <si>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</si>
  <si>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</si>
  <si>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</si>
  <si>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</si>
  <si>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</si>
  <si>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</si>
  <si>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</si>
  <si>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</si>
  <si>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</si>
  <si>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</si>
  <si>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</si>
  <si>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</si>
  <si>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</si>
  <si>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</si>
  <si>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</si>
  <si>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</si>
  <si>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</si>
  <si>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</si>
  <si>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</si>
  <si>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</si>
  <si>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</si>
  <si>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</si>
  <si>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</si>
  <si>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</si>
  <si>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</si>
  <si>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</si>
  <si>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</si>
  <si>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</si>
  <si>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</si>
  <si>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</si>
  <si>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</si>
  <si>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</si>
  <si>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</si>
  <si>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</si>
  <si>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</si>
  <si>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</si>
  <si>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</si>
  <si>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</si>
  <si>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</si>
  <si>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</si>
  <si>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</si>
  <si>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</si>
  <si>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</si>
  <si>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</si>
  <si>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</si>
  <si>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</si>
  <si>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</si>
  <si>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</si>
  <si>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</si>
  <si>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</si>
  <si>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</si>
  <si>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</si>
  <si>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</si>
  <si>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</si>
  <si>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</si>
  <si>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</si>
  <si>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</si>
  <si>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</si>
  <si>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</si>
  <si>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</si>
  <si>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</si>
  <si>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</si>
  <si>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</si>
  <si>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</si>
  <si>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</si>
  <si>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</si>
  <si>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</si>
  <si>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</si>
  <si>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</si>
  <si>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</si>
  <si>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</si>
  <si>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</si>
  <si>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</si>
  <si>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</si>
  <si>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</si>
  <si>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</si>
  <si>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</si>
  <si>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</si>
  <si>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</si>
  <si>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</si>
  <si>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</si>
  <si>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</si>
  <si>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</si>
  <si>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</si>
  <si>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</si>
  <si>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</si>
  <si>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</si>
  <si>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</si>
  <si>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</si>
  <si>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</si>
  <si>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</si>
  <si>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</si>
  <si>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</si>
  <si>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</si>
  <si>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</si>
  <si>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</si>
  <si>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</si>
  <si>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</si>
  <si>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</si>
  <si>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</si>
  <si>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</si>
  <si>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</si>
  <si>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</si>
  <si>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</si>
  <si>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</si>
  <si>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</si>
  <si>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</si>
  <si>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</si>
  <si>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</si>
  <si>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</si>
  <si>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</si>
  <si>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</si>
  <si>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</si>
  <si>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</si>
  <si>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</si>
  <si>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</si>
  <si>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</si>
  <si>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</si>
  <si>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</si>
  <si>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</si>
  <si>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</si>
  <si>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</si>
  <si>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</si>
  <si>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</si>
  <si>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</si>
  <si>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</si>
  <si>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</si>
  <si>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</si>
  <si>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</si>
  <si>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</si>
  <si>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</si>
  <si>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</si>
  <si>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</si>
  <si>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</si>
  <si>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</si>
  <si>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</si>
  <si>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</si>
  <si>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</si>
  <si>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</si>
  <si>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</si>
  <si>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</si>
  <si>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</si>
  <si>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</si>
  <si>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</si>
  <si>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</si>
  <si>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</si>
  <si>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</si>
  <si>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</si>
  <si>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</si>
  <si>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</si>
  <si>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</si>
  <si>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</si>
  <si>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</si>
  <si>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</si>
  <si>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</si>
  <si>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</si>
  <si>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</si>
  <si>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</si>
  <si>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</si>
  <si>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</si>
  <si>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</si>
  <si>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</si>
  <si>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</si>
  <si>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</si>
  <si>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</si>
  <si>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</si>
  <si>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</si>
  <si>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</si>
  <si>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</si>
  <si>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</si>
  <si>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</si>
  <si>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</si>
  <si>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</si>
  <si>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</si>
  <si>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</si>
  <si>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</si>
  <si>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</si>
  <si>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</si>
  <si>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</si>
  <si>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</si>
  <si>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</si>
  <si>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</si>
  <si>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</si>
  <si>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</si>
  <si>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</si>
  <si>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</si>
  <si>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</si>
  <si>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</si>
  <si>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</si>
  <si>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</si>
  <si>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</si>
  <si>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</si>
  <si>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</si>
  <si>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</si>
  <si>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</si>
  <si>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</si>
  <si>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</si>
  <si>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</si>
  <si>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</si>
  <si>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</si>
  <si>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</si>
  <si>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</si>
  <si>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</si>
  <si>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</si>
  <si>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</si>
  <si>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</si>
  <si>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</si>
  <si>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</si>
  <si>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</si>
  <si>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</si>
  <si>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</si>
  <si>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</si>
  <si>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</si>
  <si>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</si>
  <si>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</si>
  <si>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</si>
  <si>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</si>
  <si>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</si>
  <si>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</si>
  <si>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</si>
  <si>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</si>
  <si>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</si>
  <si>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</si>
  <si>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</si>
  <si>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</si>
  <si>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</si>
  <si>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</si>
  <si>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</si>
  <si>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</si>
  <si>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</si>
  <si>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</si>
  <si>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</si>
  <si>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</si>
  <si>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</si>
  <si>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</si>
  <si>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</si>
  <si>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</si>
  <si>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</si>
  <si>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</si>
  <si>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</si>
  <si>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</si>
  <si>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</si>
  <si>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</si>
  <si>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</si>
  <si>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</si>
  <si>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</si>
  <si>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</si>
  <si>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</si>
  <si>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</si>
  <si>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</si>
  <si>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</si>
  <si>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</si>
  <si>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</si>
  <si>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</si>
  <si>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</si>
  <si>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</si>
  <si>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</si>
  <si>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</si>
  <si>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</si>
  <si>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</si>
  <si>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</si>
  <si>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</si>
  <si>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</si>
  <si>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</si>
  <si>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</si>
  <si>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</si>
  <si>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</si>
  <si>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</si>
  <si>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</si>
  <si>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</si>
  <si>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</si>
  <si>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</si>
  <si>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</si>
  <si>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</si>
  <si>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</si>
  <si>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</si>
  <si>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</si>
  <si>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</si>
  <si>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</si>
  <si>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</si>
  <si>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</si>
  <si>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</si>
  <si>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</si>
  <si>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</si>
  <si>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</si>
  <si>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</si>
  <si>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</si>
  <si>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</si>
  <si>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</si>
  <si>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</si>
  <si>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</si>
  <si>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</si>
  <si>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</si>
  <si>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</si>
  <si>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</si>
  <si>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</si>
  <si>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</si>
  <si>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</si>
  <si>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</si>
  <si>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</si>
  <si>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</si>
  <si>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</si>
  <si>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</si>
  <si>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</si>
  <si>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</si>
  <si>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</si>
  <si>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</si>
  <si>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</si>
  <si>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</si>
  <si>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</si>
  <si>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</si>
  <si>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</si>
  <si>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</si>
  <si>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</si>
  <si>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</si>
  <si>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</si>
  <si>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</si>
  <si>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</si>
  <si>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</si>
  <si>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</si>
  <si>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</si>
  <si>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</si>
  <si>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</si>
  <si>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</si>
  <si>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</si>
  <si>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</si>
  <si>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</si>
  <si>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</si>
  <si>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</si>
  <si>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</si>
  <si>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</si>
  <si>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</si>
  <si>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</si>
  <si>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</si>
  <si>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</si>
  <si>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</si>
  <si>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</si>
  <si>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</si>
  <si>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</si>
  <si>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</si>
  <si>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</si>
  <si>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</si>
  <si>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</si>
  <si>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</si>
  <si>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</si>
  <si>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</si>
  <si>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</si>
  <si>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</si>
  <si>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</si>
  <si>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</si>
  <si>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</si>
  <si>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</si>
  <si>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</si>
  <si>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</si>
  <si>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</si>
  <si>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</si>
  <si>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</si>
  <si>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</si>
  <si>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</si>
  <si>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</si>
  <si>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</si>
  <si>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</si>
  <si>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</si>
  <si>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</si>
  <si>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</si>
  <si>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</si>
  <si>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</si>
  <si>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</si>
  <si>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</si>
  <si>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</si>
  <si>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</si>
  <si>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</si>
  <si>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</si>
  <si>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</si>
  <si>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</si>
  <si>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</si>
  <si>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</si>
  <si>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</si>
  <si>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</si>
  <si>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</si>
  <si>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</si>
  <si>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</si>
  <si>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</si>
  <si>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</si>
  <si>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</si>
  <si>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</si>
  <si>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</si>
  <si>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</si>
  <si>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</si>
  <si>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</si>
  <si>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</si>
  <si>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</si>
  <si>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</si>
  <si>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</si>
  <si>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</si>
  <si>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</si>
  <si>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</si>
  <si>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</si>
  <si>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</si>
  <si>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</si>
  <si>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</si>
  <si>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</si>
  <si>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</si>
  <si>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</si>
  <si>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</si>
  <si>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</si>
  <si>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</si>
  <si>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</si>
  <si>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</si>
  <si>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</si>
  <si>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</si>
  <si>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</si>
  <si>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</si>
  <si>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</si>
  <si>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</si>
  <si>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</si>
  <si>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</si>
  <si>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</si>
  <si>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</si>
  <si>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</si>
  <si>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</si>
  <si>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</si>
  <si>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</si>
  <si>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</si>
  <si>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</si>
  <si>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</si>
  <si>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</si>
  <si>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</si>
  <si>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</si>
  <si>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</si>
  <si>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</si>
  <si>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</si>
  <si>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</si>
  <si>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</si>
  <si>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</si>
  <si>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</si>
  <si>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</si>
  <si>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</si>
  <si>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</si>
  <si>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</si>
  <si>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</si>
  <si>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</si>
  <si>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</si>
  <si>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</si>
  <si>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</si>
  <si>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</si>
  <si>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</si>
  <si>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</si>
  <si>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</si>
  <si>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</si>
  <si>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</si>
  <si>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</si>
  <si>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</si>
  <si>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</si>
  <si>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</si>
  <si>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</si>
  <si>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</si>
  <si>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</si>
  <si>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</si>
  <si>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</si>
  <si>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</si>
  <si>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</si>
  <si>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</si>
  <si>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</si>
  <si>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</si>
  <si>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</si>
  <si>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</si>
  <si>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</si>
  <si>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</si>
  <si>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</si>
  <si>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</si>
  <si>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</si>
  <si>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</si>
  <si>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</si>
  <si>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</si>
  <si>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</si>
  <si>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</si>
  <si>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</si>
  <si>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</si>
  <si>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</si>
  <si>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</si>
  <si>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</si>
  <si>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</si>
  <si>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</si>
  <si>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</si>
  <si>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</si>
  <si>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</si>
  <si>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</si>
  <si>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</si>
  <si>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</si>
  <si>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</si>
  <si>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</si>
  <si>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</si>
  <si>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</si>
  <si>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</si>
  <si>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</si>
  <si>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</si>
  <si>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</si>
  <si>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</si>
  <si>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</si>
  <si>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</si>
  <si>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</si>
  <si>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</si>
  <si>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</si>
  <si>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</si>
  <si>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</si>
  <si>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</si>
  <si>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</si>
  <si>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</si>
  <si>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</si>
  <si>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</si>
  <si>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</si>
  <si>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</si>
  <si>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</si>
  <si>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</si>
  <si>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</si>
  <si>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</si>
  <si>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</si>
  <si>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</si>
  <si>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</si>
  <si>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</si>
  <si>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</si>
  <si>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</si>
  <si>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</si>
  <si>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</si>
  <si>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</si>
  <si>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</si>
  <si>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</si>
  <si>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</si>
  <si>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</si>
  <si>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</si>
  <si>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</si>
  <si>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</si>
  <si>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</si>
  <si>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</si>
  <si>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</si>
  <si>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</si>
  <si>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</si>
  <si>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</si>
  <si>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</si>
  <si>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</si>
  <si>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</si>
  <si>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</si>
  <si>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</si>
  <si>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</si>
  <si>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</si>
  <si>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</si>
  <si>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</si>
  <si>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</si>
  <si>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</si>
  <si>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</si>
  <si>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</si>
  <si>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</si>
  <si>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</si>
  <si>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</si>
  <si>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</si>
  <si>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</si>
  <si>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</si>
  <si>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</si>
  <si>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</si>
  <si>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</si>
  <si>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</si>
  <si>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</si>
  <si>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</si>
  <si>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</si>
  <si>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</si>
  <si>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</si>
  <si>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</si>
  <si>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</si>
  <si>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</si>
  <si>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</si>
  <si>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</si>
  <si>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</si>
  <si>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</si>
  <si>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</si>
  <si>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</si>
  <si>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</si>
  <si>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</si>
  <si>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</si>
  <si>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</si>
  <si>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</si>
  <si>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</si>
  <si>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</si>
  <si>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</si>
  <si>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</si>
  <si>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</si>
  <si>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</si>
  <si>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</si>
  <si>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</si>
  <si>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</si>
  <si>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</si>
  <si>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</si>
  <si>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</si>
  <si>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</si>
  <si>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</si>
  <si>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</si>
  <si>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</si>
  <si>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</si>
  <si>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</si>
  <si>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</si>
  <si>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</si>
  <si>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</si>
  <si>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</si>
  <si>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</si>
  <si>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</si>
  <si>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</si>
  <si>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</si>
  <si>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</si>
  <si>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</si>
  <si>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</si>
  <si>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</si>
  <si>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</si>
  <si>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</si>
  <si>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</si>
  <si>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</si>
  <si>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</si>
  <si>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</si>
  <si>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</si>
  <si>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</si>
  <si>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</si>
  <si>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</si>
  <si>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</si>
  <si>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</si>
  <si>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</si>
  <si>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</si>
  <si>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</si>
  <si>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</si>
  <si>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</si>
  <si>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</si>
  <si>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</si>
  <si>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</si>
  <si>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</si>
  <si>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</si>
  <si>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</si>
  <si>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</si>
  <si>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</si>
  <si>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</si>
  <si>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</si>
  <si>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</si>
  <si>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</si>
  <si>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</si>
  <si>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</si>
  <si>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</si>
  <si>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</si>
  <si>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</si>
  <si>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</si>
  <si>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</si>
  <si>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</si>
  <si>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</si>
  <si>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</si>
  <si>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</si>
  <si>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</si>
  <si>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</si>
  <si>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</si>
  <si>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</si>
  <si>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</si>
  <si>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</si>
  <si>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</si>
  <si>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</si>
  <si>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</si>
  <si>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</si>
  <si>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</si>
  <si>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</si>
  <si>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</si>
  <si>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</si>
  <si>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</si>
  <si>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</si>
  <si>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</si>
  <si>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</si>
  <si>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</si>
  <si>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</si>
  <si>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</si>
  <si>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</si>
  <si>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</si>
  <si>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</si>
  <si>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</si>
  <si>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</si>
  <si>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</si>
  <si>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</si>
  <si>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</si>
  <si>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</si>
  <si>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</si>
  <si>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</si>
  <si>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</si>
  <si>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</si>
  <si>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</si>
  <si>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</si>
  <si>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</si>
  <si>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</si>
  <si>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</si>
  <si>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</si>
  <si>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</si>
  <si>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</si>
  <si>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</si>
  <si>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</si>
  <si>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</si>
  <si>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</si>
  <si>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</si>
  <si>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</si>
  <si>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</si>
  <si>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</si>
  <si>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</si>
  <si>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</si>
  <si>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</si>
  <si>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</si>
  <si>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</si>
  <si>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</si>
  <si>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</si>
  <si>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</si>
  <si>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</si>
  <si>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</si>
  <si>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</si>
  <si>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</si>
  <si>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</si>
  <si>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</si>
  <si>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</si>
  <si>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</si>
  <si>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</si>
  <si>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</si>
  <si>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</si>
  <si>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</si>
  <si>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</si>
  <si>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</si>
  <si>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</si>
  <si>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</si>
  <si>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</si>
  <si>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</si>
  <si>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</si>
  <si>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</si>
  <si>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</si>
  <si>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</si>
  <si>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</si>
  <si>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</si>
  <si>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</si>
  <si>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</si>
  <si>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</si>
  <si>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</si>
  <si>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</si>
  <si>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</si>
  <si>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</si>
  <si>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</si>
  <si>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</si>
  <si>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</si>
  <si>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</si>
  <si>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</si>
  <si>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</si>
  <si>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</si>
  <si>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</si>
  <si>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</si>
  <si>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</si>
  <si>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</si>
  <si>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</si>
  <si>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</si>
  <si>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</si>
  <si>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</si>
  <si>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</si>
  <si>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</si>
  <si>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</si>
  <si>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</si>
  <si>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</si>
  <si>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</si>
  <si>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</si>
  <si>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</si>
  <si>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</si>
  <si>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</si>
  <si>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</si>
  <si>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</si>
  <si>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</si>
  <si>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</si>
  <si>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</si>
  <si>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</si>
  <si>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</si>
  <si>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</si>
  <si>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</si>
  <si>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</si>
  <si>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</si>
  <si>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</si>
  <si>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</si>
  <si>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</si>
  <si>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</si>
  <si>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</si>
  <si>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</si>
  <si>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</si>
  <si>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</si>
  <si>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</si>
  <si>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</si>
  <si>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</si>
  <si>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</si>
  <si>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</si>
  <si>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</si>
  <si>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</si>
  <si>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</si>
  <si>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</si>
  <si>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</si>
  <si>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</si>
  <si>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</si>
  <si>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</si>
  <si>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</si>
  <si>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</si>
  <si>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</si>
  <si>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</si>
  <si>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</si>
  <si>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</si>
  <si>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</si>
  <si>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</si>
  <si>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</si>
  <si>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</si>
  <si>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</si>
  <si>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</si>
  <si>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</si>
  <si>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</si>
  <si>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</si>
  <si>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</si>
  <si>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</si>
  <si>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</si>
  <si>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</si>
  <si>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</si>
  <si>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</si>
  <si>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</si>
  <si>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</si>
  <si>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</si>
  <si>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</si>
  <si>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</si>
  <si>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</si>
  <si>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</si>
  <si>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</si>
  <si>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</si>
  <si>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</si>
  <si>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</si>
  <si>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</si>
  <si>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</si>
  <si>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</si>
  <si>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</si>
  <si>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</si>
  <si>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</si>
  <si>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</si>
  <si>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</si>
  <si>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</si>
  <si>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</si>
  <si>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</si>
  <si>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</si>
  <si>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</si>
  <si>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</si>
  <si>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</si>
  <si>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</si>
  <si>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</si>
  <si>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</si>
  <si>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</si>
  <si>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</si>
  <si>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</si>
  <si>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</si>
  <si>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</si>
  <si>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</si>
  <si>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</si>
  <si>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</si>
  <si>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</si>
  <si>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</si>
  <si>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</si>
  <si>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</si>
  <si>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</si>
  <si>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</si>
  <si>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</si>
  <si>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</si>
  <si>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</si>
  <si>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</si>
  <si>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</si>
  <si>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</si>
  <si>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</si>
  <si>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</si>
  <si>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</si>
  <si>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</si>
  <si>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</si>
  <si>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</si>
  <si>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</si>
  <si>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</si>
  <si>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</si>
  <si>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</si>
  <si>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</si>
  <si>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</si>
  <si>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</si>
  <si>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</si>
  <si>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</si>
  <si>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</si>
  <si>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</si>
  <si>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</si>
  <si>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</si>
  <si>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</si>
  <si>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</si>
  <si>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</si>
  <si>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</si>
  <si>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</si>
  <si>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</si>
  <si>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</si>
  <si>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</si>
  <si>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</si>
  <si>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</si>
  <si>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</si>
  <si>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</si>
  <si>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</si>
  <si>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</si>
  <si>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</si>
  <si>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</si>
  <si>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</si>
  <si>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</si>
  <si>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</si>
  <si>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</si>
  <si>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</si>
  <si>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</si>
  <si>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</si>
  <si>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</si>
  <si>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</si>
  <si>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</si>
  <si>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</si>
  <si>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</si>
  <si>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</si>
  <si>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</si>
  <si>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</si>
  <si>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</si>
  <si>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</si>
  <si>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</si>
  <si>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</si>
  <si>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</si>
  <si>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</si>
  <si>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</si>
  <si>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</si>
  <si>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</si>
  <si>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</si>
  <si>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</si>
  <si>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</si>
  <si>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</si>
  <si>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</si>
  <si>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</si>
  <si>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</si>
  <si>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</si>
  <si>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</si>
  <si>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</si>
  <si>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</si>
  <si>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</si>
  <si>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</si>
  <si>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</si>
  <si>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</si>
  <si>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</si>
  <si>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</si>
  <si>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</si>
  <si>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</si>
  <si>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</si>
  <si>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</si>
  <si>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</si>
  <si>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</si>
  <si>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</si>
  <si>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</si>
  <si>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</si>
  <si>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</si>
  <si>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</si>
  <si>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</si>
  <si>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</si>
  <si>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</si>
  <si>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</si>
  <si>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</si>
  <si>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</si>
  <si>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</si>
  <si>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</si>
  <si>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</si>
  <si>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</si>
  <si>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</si>
  <si>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</si>
  <si>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</si>
  <si>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</si>
  <si>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</si>
  <si>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</si>
  <si>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</si>
  <si>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</si>
  <si>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</si>
  <si>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</si>
  <si>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</si>
  <si>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</si>
  <si>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</si>
  <si>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</si>
  <si>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</si>
  <si>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</si>
  <si>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</si>
  <si>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</si>
  <si>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</si>
  <si>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</si>
  <si>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</si>
  <si>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</si>
  <si>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</si>
  <si>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</si>
  <si>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</si>
  <si>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</si>
  <si>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</si>
  <si>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</si>
  <si>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</si>
  <si>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</si>
  <si>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</si>
  <si>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</si>
  <si>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</si>
  <si>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</si>
  <si>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</si>
  <si>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</si>
  <si>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</si>
  <si>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</si>
  <si>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</si>
  <si>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</si>
  <si>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</si>
  <si>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</si>
  <si>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</si>
  <si>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</si>
  <si>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</si>
  <si>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</si>
  <si>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</si>
  <si>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</si>
  <si>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</si>
  <si>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</si>
  <si>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</si>
  <si>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</si>
  <si>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</si>
  <si>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</si>
  <si>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</si>
  <si>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</si>
  <si>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</si>
  <si>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</si>
  <si>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</si>
  <si>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</si>
  <si>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</si>
  <si>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</si>
  <si>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</si>
  <si>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</si>
  <si>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</si>
  <si>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</si>
  <si>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</si>
  <si>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</si>
  <si>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</si>
  <si>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</si>
  <si>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</si>
  <si>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</si>
  <si>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</si>
  <si>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</si>
  <si>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</si>
  <si>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</si>
  <si>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</si>
  <si>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</si>
  <si>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</si>
  <si>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</si>
  <si>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</si>
  <si>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</si>
  <si>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</si>
  <si>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</si>
  <si>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</si>
  <si>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</si>
  <si>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</si>
  <si>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</si>
  <si>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</si>
  <si>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</si>
  <si>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</si>
  <si>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</si>
  <si>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</si>
  <si>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</si>
  <si>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</si>
  <si>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</si>
  <si>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</si>
  <si>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</si>
  <si>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</si>
  <si>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</si>
  <si>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</si>
  <si>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</si>
  <si>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</si>
  <si>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</si>
  <si>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</si>
  <si>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</si>
  <si>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</si>
  <si>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</si>
  <si>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</si>
  <si>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</si>
  <si>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</si>
  <si>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</si>
  <si>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</si>
  <si>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</si>
  <si>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</si>
  <si>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</si>
  <si>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</si>
  <si>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</si>
  <si>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</si>
  <si>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</si>
  <si>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</si>
  <si>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</si>
  <si>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</si>
  <si>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</si>
  <si>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</si>
  <si>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</si>
  <si>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</si>
  <si>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</si>
  <si>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</si>
  <si>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</si>
  <si>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</si>
  <si>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</si>
  <si>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</si>
  <si>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</si>
  <si>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</si>
  <si>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</si>
  <si>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</si>
  <si>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</si>
  <si>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</si>
  <si>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</si>
  <si>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</si>
  <si>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</si>
  <si>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</si>
  <si>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</si>
  <si>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</si>
  <si>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</si>
  <si>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</si>
  <si>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</si>
  <si>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</si>
  <si>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</si>
  <si>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</si>
  <si>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</si>
  <si>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</si>
  <si>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</si>
  <si>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</si>
  <si>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</si>
  <si>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</si>
  <si>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</si>
  <si>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</si>
  <si>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</si>
  <si>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</si>
  <si>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</si>
  <si>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</si>
  <si>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</si>
  <si>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</si>
  <si>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</si>
  <si>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</si>
  <si>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</si>
  <si>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</si>
  <si>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</si>
  <si>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</si>
  <si>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</si>
  <si>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</si>
  <si>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</si>
  <si>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</si>
  <si>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</si>
  <si>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</si>
  <si>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</si>
  <si>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</si>
  <si>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</si>
  <si>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</si>
  <si>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</si>
  <si>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</si>
  <si>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</si>
  <si>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</si>
  <si>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</si>
  <si>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</si>
  <si>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</si>
  <si>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</si>
  <si>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</si>
  <si>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</si>
  <si>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</si>
  <si>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</si>
  <si>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</si>
  <si>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</si>
  <si>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</si>
  <si>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</si>
  <si>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</si>
  <si>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</si>
  <si>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</si>
  <si>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</si>
  <si>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</si>
  <si>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</si>
  <si>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</si>
  <si>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</si>
  <si>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</si>
  <si>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</si>
  <si>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</si>
  <si>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</si>
  <si>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</si>
  <si>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</si>
  <si>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</si>
  <si>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</si>
  <si>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</si>
  <si>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</si>
  <si>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</si>
  <si>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</si>
  <si>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</si>
  <si>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</si>
  <si>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</si>
  <si>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</si>
  <si>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</si>
  <si>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</si>
  <si>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</si>
  <si>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</si>
  <si>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</si>
  <si>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</si>
  <si>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</si>
  <si>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</si>
  <si>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</si>
  <si>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</si>
  <si>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</si>
  <si>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</si>
  <si>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</si>
  <si>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</si>
  <si>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</si>
  <si>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</si>
  <si>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</si>
  <si>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</si>
  <si>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</si>
  <si>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</si>
  <si>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</si>
  <si>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</si>
  <si>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</si>
  <si>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</si>
  <si>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</si>
  <si>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</si>
  <si>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</si>
  <si>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</si>
  <si>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</si>
  <si>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</si>
  <si>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</si>
  <si>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</si>
  <si>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</si>
  <si>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</si>
  <si>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</si>
  <si>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</si>
  <si>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</si>
  <si>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</si>
  <si>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</si>
  <si>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</si>
  <si>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</si>
  <si>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</si>
  <si>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</si>
  <si>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</si>
  <si>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</si>
  <si>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</si>
  <si>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</si>
  <si>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</si>
  <si>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</si>
  <si>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</si>
  <si>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</si>
  <si>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</si>
  <si>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</si>
  <si>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</si>
  <si>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</si>
  <si>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</si>
  <si>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</si>
  <si>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</si>
  <si>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</si>
  <si>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</si>
  <si>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</si>
  <si>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</si>
  <si>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</si>
  <si>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</si>
  <si>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</si>
  <si>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</si>
  <si>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</si>
  <si>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</si>
  <si>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</si>
  <si>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</si>
  <si>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</si>
  <si>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</si>
  <si>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</si>
  <si>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</si>
  <si>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</si>
  <si>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</si>
  <si>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</si>
  <si>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</si>
  <si>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</si>
  <si>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</si>
  <si>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</si>
  <si>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</si>
  <si>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</si>
  <si>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</si>
  <si>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</si>
  <si>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</si>
  <si>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</si>
  <si>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</si>
  <si>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</si>
  <si>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</si>
  <si>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</si>
  <si>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</si>
  <si>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</si>
  <si>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</si>
  <si>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</si>
  <si>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</si>
  <si>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</si>
  <si>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</si>
  <si>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</si>
  <si>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</si>
  <si>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</si>
  <si>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</si>
  <si>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</si>
  <si>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</si>
  <si>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</si>
  <si>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</si>
  <si>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</si>
  <si>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</si>
  <si>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</si>
  <si>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</si>
  <si>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</si>
  <si>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</si>
  <si>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</si>
  <si>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</si>
  <si>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</si>
  <si>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</si>
  <si>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</si>
  <si>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</si>
  <si>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</si>
  <si>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</si>
  <si>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</si>
  <si>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</si>
  <si>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</si>
  <si>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</si>
  <si>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</si>
  <si>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</si>
  <si>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</si>
  <si>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</si>
  <si>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</si>
  <si>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</si>
  <si>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</si>
  <si>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</si>
  <si>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</si>
  <si>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</si>
  <si>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</si>
  <si>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</si>
  <si>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</si>
  <si>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</si>
  <si>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</si>
  <si>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</si>
  <si>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</si>
  <si>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</si>
  <si>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</si>
  <si>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</si>
  <si>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</si>
  <si>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</si>
  <si>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</si>
  <si>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</si>
  <si>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</si>
  <si>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</si>
  <si>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</si>
  <si>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</si>
  <si>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</si>
  <si>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</si>
  <si>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</si>
  <si>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</si>
  <si>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</si>
  <si>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</si>
  <si>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</si>
  <si>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</si>
  <si>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</si>
  <si>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</si>
  <si>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</si>
  <si>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</si>
  <si>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</si>
  <si>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</si>
  <si>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</si>
  <si>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</si>
  <si>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</si>
  <si>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</si>
  <si>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</si>
  <si>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</si>
  <si>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</si>
  <si>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</si>
  <si>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</si>
  <si>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</si>
  <si>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</si>
  <si>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</si>
  <si>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</si>
  <si>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</si>
  <si>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</si>
  <si>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</si>
  <si>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</si>
  <si>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</si>
  <si>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</si>
  <si>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</si>
  <si>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</si>
  <si>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</si>
  <si>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</si>
  <si>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</si>
  <si>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</si>
  <si>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</si>
  <si>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</si>
  <si>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</si>
  <si>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</si>
  <si>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</si>
  <si>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</si>
  <si>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</si>
  <si>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</si>
  <si>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</si>
  <si>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</si>
  <si>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</si>
  <si>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</si>
  <si>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</si>
  <si>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</si>
  <si>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</si>
  <si>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</si>
  <si>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</si>
  <si>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</si>
  <si>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</si>
  <si>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</si>
  <si>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</si>
  <si>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</si>
  <si>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</si>
  <si>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</si>
  <si>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</si>
  <si>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</si>
  <si>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</si>
  <si>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</si>
  <si>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</si>
  <si>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</si>
  <si>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</si>
  <si>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</si>
  <si>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</si>
  <si>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</si>
  <si>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</si>
  <si>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</si>
  <si>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</si>
  <si>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</si>
  <si>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</si>
  <si>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</si>
  <si>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</si>
  <si>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</si>
  <si>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</si>
  <si>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</si>
  <si>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</si>
  <si>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</si>
  <si>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</si>
  <si>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</si>
  <si>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</si>
  <si>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</si>
  <si>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</si>
  <si>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</si>
  <si>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</si>
  <si>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</si>
  <si>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</si>
  <si>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</si>
  <si>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</si>
  <si>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</si>
  <si>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</si>
  <si>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</si>
  <si>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</si>
  <si>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</si>
  <si>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</si>
  <si>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</si>
  <si>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</si>
  <si>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</si>
  <si>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</si>
  <si>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</si>
  <si>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</si>
  <si>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</si>
  <si>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</si>
  <si>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</si>
  <si>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</si>
  <si>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</si>
  <si>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</si>
  <si>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</si>
  <si>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</si>
  <si>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</si>
  <si>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</si>
  <si>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</si>
  <si>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</si>
  <si>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</si>
  <si>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</si>
  <si>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</si>
  <si>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</si>
  <si>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</si>
  <si>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</si>
  <si>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</si>
  <si>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</si>
  <si>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</si>
  <si>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</si>
  <si>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</si>
  <si>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</si>
  <si>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</si>
  <si>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</si>
  <si>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</si>
  <si>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</si>
  <si>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</si>
  <si>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</si>
  <si>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</si>
  <si>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</si>
  <si>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</si>
  <si>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</si>
  <si>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</si>
  <si>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</si>
  <si>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</si>
  <si>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</si>
  <si>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</si>
  <si>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</si>
  <si>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</si>
  <si>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</si>
  <si>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</si>
  <si>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</si>
  <si>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</si>
  <si>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</si>
  <si>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</si>
  <si>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</si>
  <si>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</si>
  <si>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</si>
  <si>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</si>
  <si>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</si>
  <si>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</si>
  <si>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</si>
  <si>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</si>
  <si>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</si>
  <si>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</si>
  <si>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</si>
  <si>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</si>
  <si>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</si>
  <si>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</si>
  <si>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</si>
  <si>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</si>
  <si>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</si>
  <si>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</si>
  <si>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</si>
  <si>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</si>
  <si>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</si>
  <si>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</si>
  <si>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</si>
  <si>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</si>
  <si>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</si>
  <si>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</si>
  <si>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</si>
  <si>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</si>
  <si>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</si>
  <si>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</si>
  <si>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</si>
  <si>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</si>
  <si>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</si>
  <si>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</si>
  <si>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</si>
  <si>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</si>
  <si>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</si>
  <si>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</si>
  <si>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</si>
  <si>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</si>
  <si>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</si>
  <si>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</si>
  <si>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</si>
  <si>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</si>
  <si>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</si>
  <si>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</si>
  <si>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</si>
  <si>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</si>
  <si>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</si>
  <si>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</si>
  <si>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</si>
  <si>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</si>
  <si>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</si>
  <si>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</si>
  <si>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</si>
  <si>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</si>
  <si>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</si>
  <si>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</si>
  <si>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</si>
  <si>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</si>
  <si>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</si>
  <si>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</si>
  <si>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</si>
  <si>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</si>
  <si>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</si>
  <si>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</si>
  <si>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</si>
  <si>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</si>
  <si>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</si>
  <si>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</si>
  <si>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</si>
  <si>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</si>
  <si>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</si>
  <si>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</si>
  <si>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</si>
  <si>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</si>
  <si>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</si>
  <si>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</si>
  <si>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</si>
  <si>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</si>
  <si>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</si>
  <si>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</si>
  <si>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</si>
  <si>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</si>
  <si>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</si>
  <si>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</si>
  <si>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</si>
  <si>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</si>
  <si>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</si>
  <si>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</si>
  <si>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</si>
  <si>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</si>
  <si>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</si>
  <si>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</si>
  <si>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</si>
  <si>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</si>
  <si>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</si>
  <si>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</si>
  <si>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</si>
  <si>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</si>
  <si>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</si>
  <si>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</si>
  <si>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</si>
  <si>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</si>
  <si>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</si>
  <si>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</si>
  <si>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</si>
  <si>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</si>
  <si>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</si>
  <si>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</si>
  <si>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</si>
  <si>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</si>
  <si>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</si>
  <si>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</si>
  <si>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</si>
  <si>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</si>
  <si>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</si>
  <si>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</si>
  <si>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</si>
  <si>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</si>
  <si>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</si>
  <si>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</si>
  <si>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</si>
  <si>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</si>
  <si>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</si>
  <si>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</si>
  <si>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</si>
  <si>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</si>
  <si>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</si>
  <si>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</si>
  <si>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</si>
  <si>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</si>
  <si>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</si>
  <si>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</si>
  <si>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</si>
  <si>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</si>
  <si>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</si>
  <si>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</si>
  <si>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</si>
  <si>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</si>
  <si>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</si>
  <si>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</si>
  <si>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</si>
  <si>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</si>
  <si>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</si>
  <si>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</si>
  <si>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</si>
  <si>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</si>
  <si>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</si>
  <si>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</si>
  <si>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</si>
  <si>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</si>
  <si>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</si>
  <si>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</si>
  <si>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</si>
  <si>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</si>
  <si>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</si>
  <si>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</si>
  <si>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</si>
  <si>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</si>
  <si>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</si>
  <si>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</si>
  <si>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</si>
  <si>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</si>
  <si>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</si>
  <si>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</si>
  <si>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</si>
  <si>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</si>
  <si>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</si>
  <si>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</si>
  <si>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</si>
  <si>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</si>
  <si>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</si>
  <si>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</si>
  <si>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</si>
  <si>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</si>
  <si>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</si>
  <si>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</si>
  <si>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</si>
  <si>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</si>
  <si>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</si>
  <si>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</si>
  <si>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</si>
  <si>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</si>
  <si>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</si>
  <si>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</si>
  <si>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</si>
  <si>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</si>
  <si>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</si>
  <si>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</si>
  <si>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</si>
  <si>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</si>
  <si>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</si>
  <si>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</si>
  <si>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</si>
  <si>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</si>
  <si>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</si>
  <si>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</si>
  <si>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</si>
  <si>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</si>
  <si>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</si>
  <si>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</si>
  <si>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</si>
  <si>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</si>
  <si>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</si>
  <si>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</si>
  <si>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</si>
  <si>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</si>
  <si>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</si>
  <si>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</si>
  <si>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</si>
  <si>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</si>
  <si>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</si>
  <si>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</si>
  <si>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</si>
  <si>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</si>
  <si>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</si>
  <si>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</si>
  <si>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</si>
  <si>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</si>
  <si>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</si>
  <si>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</si>
  <si>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</si>
  <si>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</si>
  <si>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</si>
  <si>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</si>
  <si>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</si>
  <si>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</si>
  <si>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</si>
  <si>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</si>
  <si>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</si>
  <si>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</si>
  <si>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</si>
  <si>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</si>
  <si>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</si>
  <si>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</si>
  <si>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</si>
  <si>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</si>
  <si>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</si>
  <si>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</si>
  <si>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</si>
  <si>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</si>
  <si>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</si>
  <si>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</si>
  <si>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</si>
  <si>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</si>
  <si>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</si>
  <si>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</si>
  <si>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</si>
  <si>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</si>
  <si>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</si>
  <si>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</si>
  <si>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</si>
  <si>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</si>
  <si>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</si>
  <si>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</si>
  <si>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</si>
  <si>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</si>
  <si>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</si>
  <si>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</si>
  <si>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</si>
  <si>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</si>
  <si>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</si>
  <si>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</si>
  <si>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</si>
  <si>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</si>
  <si>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</si>
  <si>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</si>
  <si>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</si>
  <si>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</si>
  <si>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</si>
  <si>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</si>
  <si>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</si>
  <si>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</si>
  <si>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</si>
  <si>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</si>
  <si>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</si>
  <si>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</si>
  <si>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</si>
  <si>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</si>
  <si>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</si>
  <si>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</si>
  <si>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</si>
  <si>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</si>
  <si>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</si>
  <si>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</si>
  <si>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</si>
  <si>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</si>
  <si>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</si>
  <si>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</si>
  <si>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</si>
  <si>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</si>
  <si>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</si>
  <si>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</si>
  <si>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</si>
  <si>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</si>
  <si>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</si>
  <si>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</si>
  <si>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</si>
  <si>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</si>
  <si>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</si>
  <si>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</si>
  <si>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</si>
  <si>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</si>
  <si>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</si>
  <si>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</si>
  <si>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</si>
  <si>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</si>
  <si>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</si>
  <si>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</si>
  <si>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</si>
  <si>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</si>
  <si>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</si>
  <si>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</si>
  <si>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</si>
  <si>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</si>
  <si>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</si>
  <si>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</si>
  <si>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</si>
  <si>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</si>
  <si>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</si>
  <si>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</si>
  <si>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</si>
  <si>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</si>
  <si>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</si>
  <si>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</si>
  <si>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</si>
  <si>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</si>
  <si>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</si>
  <si>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</si>
  <si>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</si>
  <si>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</si>
  <si>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</si>
  <si>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</si>
  <si>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</si>
  <si>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</si>
  <si>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</si>
  <si>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</si>
  <si>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</si>
  <si>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</si>
  <si>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</si>
  <si>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</si>
  <si>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</si>
  <si>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</si>
  <si>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</si>
  <si>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</si>
  <si>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</si>
  <si>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</si>
  <si>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</si>
  <si>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</si>
  <si>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</si>
  <si>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</si>
  <si>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</si>
  <si>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</si>
  <si>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</si>
  <si>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</si>
  <si>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</si>
  <si>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</si>
  <si>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</si>
  <si>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</si>
  <si>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</si>
  <si>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</si>
  <si>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</si>
  <si>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</si>
  <si>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</si>
  <si>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</si>
  <si>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</si>
  <si>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</si>
  <si>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</si>
  <si>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</si>
  <si>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</si>
  <si>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</si>
  <si>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</si>
  <si>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</si>
  <si>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</si>
  <si>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</si>
  <si>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</si>
  <si>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</si>
  <si>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</si>
  <si>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</si>
  <si>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</si>
  <si>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</si>
  <si>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</si>
  <si>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</si>
  <si>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</si>
  <si>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</si>
  <si>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</si>
  <si>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</si>
  <si>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</si>
  <si>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</si>
  <si>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</si>
  <si>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</si>
  <si>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</si>
  <si>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</si>
  <si>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</si>
  <si>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</si>
  <si>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</si>
  <si>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</si>
  <si>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</si>
  <si>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</si>
  <si>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</si>
  <si>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</si>
  <si>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</si>
  <si>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</si>
  <si>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</si>
  <si>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</si>
  <si>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</si>
  <si>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</si>
  <si>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</si>
  <si>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</si>
  <si>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</si>
  <si>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</si>
  <si>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</si>
  <si>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</si>
  <si>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</si>
  <si>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</si>
  <si>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</si>
  <si>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</si>
  <si>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</si>
  <si>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</si>
  <si>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</si>
  <si>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</si>
  <si>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</si>
  <si>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</si>
  <si>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</si>
  <si>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</si>
  <si>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</si>
  <si>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</si>
  <si>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</si>
  <si>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</si>
  <si>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</si>
  <si>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</si>
  <si>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</si>
  <si>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</si>
  <si>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</si>
  <si>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</si>
  <si>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</si>
  <si>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</si>
  <si>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</si>
  <si>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</si>
  <si>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</si>
  <si>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</si>
  <si>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</si>
  <si>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</si>
  <si>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</si>
  <si>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</si>
  <si>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</si>
  <si>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</si>
  <si>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</si>
  <si>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</si>
  <si>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</si>
  <si>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</si>
  <si>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</si>
  <si>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</si>
  <si>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</si>
  <si>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</si>
  <si>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</si>
  <si>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</si>
  <si>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</si>
  <si>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</si>
  <si>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</si>
  <si>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</si>
  <si>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</si>
  <si>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</si>
  <si>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</si>
  <si>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</si>
  <si>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</si>
  <si>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</si>
  <si>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</si>
  <si>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</si>
  <si>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</si>
  <si>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</si>
  <si>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</si>
  <si>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</si>
  <si>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</si>
  <si>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</si>
  <si>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</si>
  <si>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</si>
  <si>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</si>
  <si>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</si>
  <si>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</si>
  <si>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</si>
  <si>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</si>
  <si>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</si>
  <si>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</si>
  <si>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</si>
  <si>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</si>
  <si>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</si>
  <si>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</si>
  <si>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</si>
  <si>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</si>
  <si>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</si>
  <si>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</si>
  <si>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</si>
  <si>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</si>
  <si>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</si>
  <si>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</si>
  <si>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</si>
  <si>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</si>
  <si>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</si>
  <si>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</si>
  <si>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</si>
  <si>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</si>
  <si>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</si>
  <si>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</si>
  <si>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</si>
  <si>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</si>
  <si>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</si>
  <si>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</si>
  <si>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</si>
  <si>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</si>
  <si>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</si>
  <si>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</si>
  <si>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</si>
  <si>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</si>
  <si>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</si>
  <si>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</si>
  <si>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</si>
  <si>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</si>
  <si>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</si>
  <si>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</si>
  <si>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</si>
  <si>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</si>
  <si>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</si>
  <si>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</si>
  <si>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</si>
  <si>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</si>
  <si>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</si>
  <si>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</si>
  <si>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</si>
  <si>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</si>
  <si>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</si>
  <si>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</si>
  <si>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</si>
  <si>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</si>
  <si>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</si>
  <si>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</si>
  <si>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</si>
  <si>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</si>
  <si>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</si>
  <si>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</si>
  <si>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</si>
  <si>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</si>
  <si>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</si>
  <si>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</si>
  <si>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</si>
  <si>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</si>
  <si>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</si>
  <si>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</si>
  <si>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</si>
  <si>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</si>
  <si>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</si>
  <si>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</si>
  <si>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</si>
  <si>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</si>
  <si>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</si>
  <si>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</si>
  <si>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</si>
  <si>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</si>
  <si>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</si>
  <si>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</si>
  <si>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</si>
  <si>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</si>
  <si>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</si>
  <si>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</si>
  <si>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</si>
  <si>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</si>
  <si>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</si>
  <si>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</si>
  <si>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</si>
  <si>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</si>
  <si>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</si>
  <si>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</si>
  <si>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</si>
  <si>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</si>
  <si>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</si>
  <si>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</si>
  <si>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</si>
  <si>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</si>
  <si>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</si>
  <si>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</si>
  <si>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</si>
  <si>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</si>
  <si>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</si>
  <si>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</si>
  <si>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</si>
  <si>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</si>
  <si>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</si>
  <si>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</si>
  <si>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</si>
  <si>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</si>
  <si>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</si>
  <si>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</si>
  <si>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</si>
  <si>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</si>
  <si>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</si>
  <si>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</si>
  <si>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</si>
  <si>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</si>
  <si>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</si>
  <si>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</si>
  <si>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</si>
  <si>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</si>
  <si>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</si>
  <si>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</si>
  <si>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</si>
  <si>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</si>
  <si>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</si>
  <si>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</si>
  <si>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</si>
  <si>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</si>
  <si>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</si>
  <si>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</si>
  <si>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</si>
  <si>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</si>
  <si>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</si>
  <si>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</si>
  <si>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</si>
  <si>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</si>
  <si>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</si>
  <si>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</si>
  <si>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</si>
  <si>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</si>
  <si>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</si>
  <si>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</si>
  <si>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</si>
  <si>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</si>
  <si>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</si>
  <si>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</si>
  <si>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</si>
  <si>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</si>
  <si>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</si>
  <si>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</si>
  <si>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</si>
  <si>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</si>
  <si>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</si>
  <si>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</si>
  <si>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</si>
  <si>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</si>
  <si>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</si>
  <si>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</si>
  <si>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</si>
  <si>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</si>
  <si>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</si>
  <si>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</si>
  <si>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</si>
  <si>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</si>
  <si>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</si>
  <si>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</si>
  <si>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</si>
  <si>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</si>
  <si>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</si>
  <si>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</si>
  <si>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</si>
  <si>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</si>
  <si>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</si>
  <si>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</si>
  <si>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</si>
  <si>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</si>
  <si>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</si>
  <si>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</si>
  <si>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</si>
  <si>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</si>
  <si>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</si>
  <si>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</si>
  <si>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</si>
  <si>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</si>
  <si>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</si>
  <si>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</si>
  <si>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</si>
  <si>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</si>
  <si>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</si>
  <si>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</si>
  <si>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</si>
  <si>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</si>
  <si>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</si>
  <si>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</si>
  <si>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</si>
  <si>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</si>
  <si>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</si>
  <si>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</si>
  <si>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</si>
  <si>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</si>
  <si>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</si>
  <si>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</si>
  <si>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</si>
  <si>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</si>
  <si>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</si>
  <si>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</si>
  <si>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</si>
  <si>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</si>
  <si>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</si>
  <si>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</si>
  <si>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</si>
  <si>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</si>
  <si>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</si>
  <si>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</si>
  <si>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</si>
  <si>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</si>
  <si>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</si>
  <si>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</si>
  <si>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</si>
  <si>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</si>
  <si>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</si>
  <si>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</si>
  <si>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</si>
  <si>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</si>
  <si>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</si>
  <si>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</si>
  <si>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</si>
  <si>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</si>
  <si>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</si>
  <si>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</si>
  <si>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</si>
  <si>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</si>
  <si>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</si>
  <si>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</si>
  <si>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</si>
  <si>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</si>
  <si>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</si>
  <si>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</si>
  <si>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</si>
  <si>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</si>
  <si>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</si>
  <si>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</si>
  <si>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</si>
  <si>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</si>
  <si>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</si>
  <si>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</si>
  <si>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</si>
  <si>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</si>
  <si>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</si>
  <si>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</si>
  <si>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</si>
  <si>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</si>
  <si>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</si>
  <si>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</si>
  <si>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</si>
  <si>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</si>
  <si>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</si>
  <si>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</si>
  <si>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</si>
  <si>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</si>
  <si>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</si>
  <si>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</si>
  <si>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</si>
  <si>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</si>
  <si>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</si>
  <si>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</si>
  <si>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</si>
  <si>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</si>
  <si>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</si>
  <si>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</si>
  <si>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</si>
  <si>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</si>
  <si>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</si>
  <si>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</si>
  <si>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</si>
  <si>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</si>
  <si>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</si>
  <si>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</si>
  <si>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</si>
  <si>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</si>
  <si>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</si>
  <si>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</si>
  <si>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</si>
  <si>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</si>
  <si>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</si>
  <si>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</si>
  <si>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</si>
  <si>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</si>
  <si>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</si>
  <si>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</si>
  <si>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</si>
  <si>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</si>
  <si>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</si>
  <si>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</si>
  <si>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</si>
  <si>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</si>
  <si>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</si>
  <si>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</si>
  <si>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</si>
  <si>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</si>
  <si>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</si>
  <si>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</si>
  <si>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</si>
  <si>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</si>
  <si>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</si>
  <si>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</si>
  <si>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</si>
  <si>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</si>
  <si>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</si>
  <si>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</si>
  <si>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</si>
  <si>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</si>
  <si>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</si>
  <si>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</si>
  <si>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</si>
  <si>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</si>
  <si>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</si>
  <si>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</si>
  <si>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</si>
  <si>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</si>
  <si>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</si>
  <si>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</si>
  <si>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</si>
  <si>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</si>
  <si>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</si>
  <si>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</si>
  <si>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</si>
  <si>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</si>
  <si>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</si>
  <si>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</si>
  <si>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</si>
  <si>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</si>
  <si>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</si>
  <si>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</si>
  <si>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</si>
  <si>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</si>
  <si>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</si>
  <si>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</si>
  <si>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</si>
  <si>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</si>
  <si>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</si>
  <si>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</si>
  <si>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</si>
  <si>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</si>
  <si>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</si>
  <si>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</si>
  <si>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</si>
  <si>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</si>
  <si>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</si>
  <si>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</si>
  <si>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</si>
  <si>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</si>
  <si>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</si>
  <si>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</si>
  <si>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</si>
  <si>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</si>
  <si>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</si>
  <si>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</si>
  <si>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</si>
  <si>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</si>
  <si>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</si>
  <si>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</si>
  <si>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</si>
  <si>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</si>
  <si>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</si>
  <si>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</si>
  <si>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</si>
  <si>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</si>
  <si>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</si>
  <si>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</si>
  <si>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</si>
  <si>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</si>
  <si>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</si>
  <si>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</si>
  <si>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</si>
  <si>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</si>
  <si>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</si>
  <si>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</si>
  <si>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</si>
  <si>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</si>
  <si>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</si>
  <si>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</si>
  <si>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</si>
  <si>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</si>
  <si>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</si>
  <si>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</si>
  <si>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</si>
  <si>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</si>
  <si>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</si>
  <si>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</si>
  <si>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</si>
  <si>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</si>
  <si>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</si>
  <si>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</si>
  <si>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</si>
  <si>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</si>
  <si>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</si>
  <si>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</si>
  <si>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</si>
  <si>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</si>
  <si>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</si>
  <si>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</si>
  <si>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</si>
  <si>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</si>
  <si>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</si>
  <si>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</si>
  <si>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</si>
  <si>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</si>
  <si>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</si>
  <si>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</si>
  <si>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</si>
  <si>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</si>
  <si>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</si>
  <si>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</si>
  <si>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</si>
  <si>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</si>
  <si>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</si>
  <si>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</si>
  <si>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</si>
  <si>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</si>
  <si>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</si>
  <si>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</si>
  <si>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</si>
  <si>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</si>
  <si>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</si>
  <si>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</si>
  <si>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</si>
  <si>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</si>
  <si>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</si>
  <si>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</si>
  <si>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</si>
  <si>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</si>
  <si>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</si>
  <si>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</si>
  <si>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</si>
  <si>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</si>
  <si>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</si>
  <si>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</si>
  <si>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</si>
  <si>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</si>
  <si>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</si>
  <si>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</si>
  <si>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</si>
  <si>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</si>
  <si>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</si>
  <si>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</si>
  <si>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</si>
  <si>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</si>
  <si>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</si>
  <si>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</si>
  <si>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</si>
  <si>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</si>
  <si>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</si>
  <si>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</si>
  <si>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</si>
  <si>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</si>
  <si>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</si>
  <si>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</si>
  <si>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</si>
  <si>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</si>
  <si>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</si>
  <si>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</si>
  <si>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</si>
  <si>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</si>
  <si>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</si>
  <si>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</si>
  <si>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</si>
  <si>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</si>
  <si>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</si>
  <si>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</si>
  <si>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</si>
  <si>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</si>
  <si>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</si>
  <si>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</si>
  <si>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</si>
  <si>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</si>
  <si>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</si>
  <si>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</si>
  <si>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</si>
  <si>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</si>
  <si>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</si>
  <si>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</si>
  <si>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</si>
  <si>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</si>
  <si>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</si>
  <si>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</si>
  <si>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</si>
  <si>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</si>
  <si>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</si>
  <si>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</si>
  <si>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</si>
  <si>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</si>
  <si>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</si>
  <si>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</si>
  <si>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</si>
  <si>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</si>
  <si>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</si>
  <si>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</si>
  <si>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</si>
  <si>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</si>
  <si>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</si>
  <si>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</si>
  <si>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</si>
  <si>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</si>
  <si>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</si>
  <si>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</si>
  <si>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</si>
  <si>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</si>
  <si>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</si>
  <si>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</si>
  <si>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</si>
  <si>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</si>
  <si>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</si>
  <si>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</si>
  <si>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</si>
  <si>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</si>
  <si>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</si>
  <si>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</si>
  <si>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</si>
  <si>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</si>
  <si>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</si>
  <si>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</si>
  <si>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</si>
  <si>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</si>
  <si>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</si>
  <si>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</si>
  <si>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</si>
  <si>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</si>
  <si>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</si>
  <si>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</si>
  <si>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</si>
  <si>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</si>
  <si>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</si>
  <si>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</si>
  <si>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</si>
  <si>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</si>
  <si>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</si>
  <si>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</si>
  <si>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</si>
  <si>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</si>
  <si>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</si>
  <si>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</si>
  <si>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</si>
  <si>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</si>
  <si>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</si>
  <si>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</si>
  <si>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</si>
  <si>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</si>
  <si>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</si>
  <si>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</si>
  <si>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</si>
  <si>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</si>
  <si>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</si>
  <si>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</si>
  <si>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</si>
  <si>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</si>
  <si>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</si>
  <si>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</si>
  <si>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</si>
  <si>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</si>
  <si>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</si>
  <si>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</si>
  <si>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</si>
  <si>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</si>
  <si>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</si>
  <si>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</si>
  <si>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</si>
  <si>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</si>
  <si>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</si>
  <si>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</si>
  <si>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</si>
  <si>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</si>
  <si>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</si>
  <si>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</si>
  <si>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</si>
  <si>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</si>
  <si>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</si>
  <si>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</si>
  <si>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</si>
  <si>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</si>
  <si>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</si>
  <si>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</si>
  <si>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</si>
  <si>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</si>
  <si>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</si>
  <si>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</si>
  <si>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</si>
  <si>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</si>
  <si>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</si>
  <si>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</si>
  <si>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</si>
  <si>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</si>
  <si>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</si>
  <si>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</si>
  <si>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</si>
  <si>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</si>
  <si>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</si>
  <si>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</si>
  <si>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</si>
  <si>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</si>
  <si>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</si>
  <si>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</si>
  <si>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</si>
  <si>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</si>
  <si>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</si>
  <si>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</si>
  <si>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</si>
  <si>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</si>
  <si>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</si>
  <si>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</si>
  <si>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</si>
  <si>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</si>
  <si>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</si>
  <si>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</si>
  <si>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</si>
  <si>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</si>
  <si>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</si>
  <si>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</si>
  <si>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</si>
  <si>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</si>
  <si>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</si>
  <si>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</si>
  <si>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</si>
  <si>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</si>
  <si>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</si>
  <si>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</si>
  <si>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</si>
  <si>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</si>
  <si>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</si>
  <si>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</si>
  <si>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</si>
  <si>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</si>
  <si>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</si>
  <si>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</si>
  <si>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</si>
  <si>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</si>
  <si>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</si>
  <si>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</si>
  <si>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</si>
  <si>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</si>
  <si>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</si>
  <si>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</si>
  <si>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</si>
  <si>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</si>
  <si>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</si>
  <si>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</si>
  <si>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</si>
  <si>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</si>
  <si>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</si>
  <si>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</si>
  <si>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</si>
  <si>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</si>
  <si>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</si>
  <si>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</si>
  <si>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</si>
  <si>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</si>
  <si>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</si>
  <si>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</si>
  <si>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</si>
  <si>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</si>
  <si>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</si>
  <si>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</si>
  <si>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</si>
  <si>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</si>
  <si>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</si>
  <si>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</si>
  <si>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</si>
  <si>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</si>
  <si>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</si>
  <si>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</si>
  <si>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</si>
  <si>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</si>
  <si>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</si>
  <si>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</si>
  <si>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</si>
  <si>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</si>
  <si>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</si>
  <si>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</si>
  <si>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</si>
  <si>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</si>
  <si>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</si>
  <si>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</si>
  <si>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</si>
  <si>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</si>
  <si>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</si>
  <si>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</si>
  <si>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</si>
  <si>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</si>
  <si>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</si>
  <si>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</si>
  <si>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</si>
  <si>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</si>
  <si>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</si>
  <si>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</si>
  <si>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</si>
  <si>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</si>
  <si>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</si>
  <si>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</si>
  <si>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</si>
  <si>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</si>
  <si>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</si>
  <si>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</si>
  <si>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</si>
  <si>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</si>
  <si>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</si>
  <si>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</si>
  <si>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</si>
  <si>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</si>
  <si>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</si>
  <si>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</si>
  <si>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</si>
  <si>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</si>
  <si>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</si>
  <si>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</si>
  <si>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</si>
  <si>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</si>
  <si>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</si>
  <si>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</si>
  <si>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</si>
  <si>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</si>
  <si>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</si>
  <si>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</si>
  <si>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</si>
  <si>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</si>
  <si>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</si>
  <si>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</si>
  <si>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</si>
  <si>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</si>
  <si>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</si>
  <si>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</si>
  <si>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</si>
  <si>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</si>
  <si>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</si>
  <si>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</si>
  <si>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</si>
  <si>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</si>
  <si>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</si>
  <si>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</si>
  <si>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</si>
  <si>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</si>
  <si>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</si>
  <si>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</si>
  <si>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</si>
  <si>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</si>
  <si>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</si>
  <si>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</si>
  <si>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</si>
  <si>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</si>
  <si>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</si>
  <si>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</si>
  <si>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</si>
  <si>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</si>
  <si>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</si>
  <si>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</si>
  <si>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</si>
  <si>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</si>
  <si>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</si>
  <si>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</si>
  <si>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</si>
  <si>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</si>
  <si>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</si>
  <si>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</si>
  <si>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</si>
  <si>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</si>
  <si>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</si>
  <si>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</si>
  <si>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</si>
  <si>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</si>
  <si>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</si>
  <si>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</si>
  <si>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</si>
  <si>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</si>
  <si>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</si>
  <si>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</si>
  <si>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</si>
  <si>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</si>
  <si>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</si>
  <si>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</si>
  <si>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</si>
  <si>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</si>
  <si>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</si>
  <si>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</si>
  <si>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</si>
  <si>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</si>
  <si>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</si>
  <si>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</si>
  <si>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</si>
  <si>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</si>
  <si>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</si>
  <si>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</si>
  <si>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</si>
  <si>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</si>
  <si>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</si>
  <si>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</si>
  <si>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</si>
  <si>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</si>
  <si>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</si>
  <si>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</si>
  <si>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</si>
  <si>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</si>
  <si>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</si>
  <si>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</si>
  <si>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</si>
  <si>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</si>
  <si>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</si>
  <si>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</si>
  <si>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</si>
  <si>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</si>
  <si>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</si>
  <si>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</si>
  <si>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</si>
  <si>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</si>
  <si>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</si>
  <si>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</si>
  <si>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</si>
  <si>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</si>
  <si>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</si>
  <si>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</si>
  <si>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</si>
  <si>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</si>
  <si>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</si>
  <si>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</si>
  <si>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</si>
  <si>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</si>
  <si>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</si>
  <si>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</si>
  <si>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</si>
  <si>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</si>
  <si>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</si>
  <si>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</si>
  <si>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</si>
  <si>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</si>
  <si>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</si>
  <si>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</si>
  <si>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</si>
  <si>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</si>
  <si>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</si>
  <si>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</si>
  <si>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</si>
  <si>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</si>
  <si>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</si>
  <si>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</si>
  <si>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</si>
  <si>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</si>
  <si>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</si>
  <si>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</si>
  <si>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</si>
  <si>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</si>
  <si>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</si>
  <si>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</si>
  <si>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</si>
  <si>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</si>
  <si>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</si>
  <si>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</si>
  <si>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</si>
  <si>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</si>
  <si>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</si>
  <si>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</si>
  <si>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</si>
  <si>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</si>
  <si>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</si>
  <si>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</si>
  <si>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</si>
  <si>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</si>
  <si>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</si>
  <si>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</si>
  <si>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</si>
  <si>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</si>
  <si>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</si>
  <si>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</si>
  <si>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</si>
  <si>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</si>
  <si>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</si>
  <si>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</si>
  <si>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</si>
  <si>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</si>
  <si>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</si>
  <si>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</si>
  <si>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</si>
  <si>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</si>
  <si>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</si>
  <si>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</si>
  <si>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</si>
  <si>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</si>
  <si>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</si>
  <si>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</si>
  <si>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</si>
  <si>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</si>
  <si>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</si>
  <si>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</si>
  <si>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</si>
  <si>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</si>
  <si>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</si>
  <si>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</si>
  <si>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</si>
  <si>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</si>
  <si>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</si>
  <si>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</si>
  <si>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</si>
  <si>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</si>
  <si>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</si>
  <si>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</si>
  <si>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</si>
  <si>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</si>
  <si>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</si>
  <si>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</si>
  <si>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</si>
  <si>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</si>
  <si>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</si>
  <si>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</si>
  <si>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</si>
  <si>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</si>
  <si>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</si>
  <si>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</si>
  <si>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</si>
  <si>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</si>
  <si>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</si>
  <si>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</si>
  <si>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</si>
  <si>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</si>
  <si>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</si>
  <si>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</si>
  <si>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</si>
  <si>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</si>
  <si>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</si>
  <si>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</si>
  <si>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</si>
  <si>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</si>
  <si>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</si>
  <si>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</si>
  <si>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</si>
  <si>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</si>
  <si>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</si>
  <si>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</si>
  <si>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</si>
  <si>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</si>
  <si>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</si>
  <si>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</si>
  <si>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</si>
  <si>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</si>
  <si>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</si>
  <si>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</si>
  <si>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</si>
  <si>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</si>
  <si>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</si>
  <si>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</si>
  <si>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</si>
  <si>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</si>
  <si>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</si>
  <si>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</si>
  <si>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</si>
  <si>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</si>
  <si>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</si>
  <si>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</si>
  <si>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</si>
  <si>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</si>
  <si>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</si>
  <si>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</si>
  <si>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</si>
  <si>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</si>
  <si>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</si>
  <si>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</si>
  <si>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</si>
  <si>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</si>
  <si>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</si>
  <si>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</si>
  <si>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</si>
  <si>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</si>
  <si>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</si>
  <si>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</si>
  <si>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</si>
  <si>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</si>
  <si>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</si>
  <si>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</si>
  <si>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</si>
  <si>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</si>
  <si>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</si>
  <si>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</si>
  <si>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</si>
  <si>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</si>
  <si>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</si>
  <si>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</si>
  <si>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</si>
  <si>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</si>
  <si>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</si>
  <si>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</si>
  <si>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</si>
  <si>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</si>
  <si>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</si>
  <si>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</si>
  <si>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</si>
  <si>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</si>
  <si>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</si>
  <si>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</si>
  <si>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</si>
  <si>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</si>
  <si>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</si>
  <si>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</si>
  <si>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</si>
  <si>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</si>
  <si>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</si>
  <si>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</si>
  <si>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</si>
  <si>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</si>
  <si>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</si>
  <si>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</si>
  <si>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</si>
  <si>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</si>
  <si>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</si>
  <si>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</si>
  <si>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</si>
  <si>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</si>
  <si>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</si>
  <si>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</si>
  <si>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</si>
  <si>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</si>
  <si>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</si>
  <si>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</si>
  <si>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</si>
  <si>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</si>
  <si>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</si>
  <si>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</si>
  <si>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</si>
  <si>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</si>
  <si>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</si>
  <si>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</si>
  <si>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</si>
  <si>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</si>
  <si>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</si>
  <si>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</si>
  <si>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</si>
  <si>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</si>
  <si>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</si>
  <si>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</si>
  <si>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</si>
  <si>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</si>
  <si>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</si>
  <si>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</si>
  <si>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</si>
  <si>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</si>
  <si>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</si>
  <si>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</si>
  <si>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</si>
  <si>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</si>
  <si>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</si>
  <si>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</si>
  <si>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</si>
  <si>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</si>
  <si>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</si>
  <si>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</si>
  <si>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</si>
  <si>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</si>
  <si>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</si>
  <si>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</si>
  <si>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</si>
  <si>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</si>
  <si>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</si>
  <si>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</si>
  <si>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</si>
  <si>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</si>
  <si>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</si>
  <si>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</si>
  <si>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</si>
  <si>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</si>
  <si>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</si>
  <si>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</si>
  <si>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</si>
  <si>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</si>
  <si>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</si>
  <si>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</si>
  <si>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</si>
  <si>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</si>
  <si>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</si>
  <si>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</si>
  <si>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</si>
  <si>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</si>
  <si>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</si>
  <si>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</si>
  <si>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</si>
  <si>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</si>
  <si>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</si>
  <si>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</si>
  <si>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</si>
  <si>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</si>
  <si>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</si>
  <si>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</si>
  <si>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</si>
  <si>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</si>
  <si>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</si>
  <si>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</si>
  <si>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</si>
  <si>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</si>
  <si>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</si>
  <si>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</si>
  <si>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</si>
  <si>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</si>
  <si>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</si>
  <si>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</si>
  <si>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</si>
  <si>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</si>
  <si>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</si>
  <si>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</si>
  <si>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</si>
  <si>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</si>
  <si>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</si>
  <si>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</si>
  <si>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</si>
  <si>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</si>
  <si>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</si>
  <si>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</si>
  <si>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</si>
  <si>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</si>
  <si>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</si>
  <si>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</si>
  <si>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</si>
  <si>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</si>
  <si>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</si>
  <si>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</si>
  <si>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</si>
  <si>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</si>
  <si>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</si>
  <si>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</si>
  <si>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</si>
  <si>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</si>
  <si>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</si>
  <si>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</si>
  <si>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</si>
  <si>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</si>
  <si>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</si>
  <si>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</si>
  <si>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</si>
  <si>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</si>
  <si>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</si>
  <si>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</si>
  <si>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</si>
  <si>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</si>
  <si>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</si>
  <si>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</si>
  <si>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</si>
  <si>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</si>
  <si>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</si>
  <si>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</si>
  <si>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</si>
  <si>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</si>
  <si>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</si>
  <si>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</si>
  <si>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</si>
  <si>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</si>
  <si>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</si>
  <si>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</si>
  <si>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</si>
  <si>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</si>
  <si>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</si>
  <si>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</si>
  <si>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</si>
  <si>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</si>
  <si>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</si>
  <si>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</si>
  <si>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</si>
  <si>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</si>
  <si>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</si>
  <si>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</si>
  <si>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</si>
  <si>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</si>
  <si>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</si>
  <si>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</si>
  <si>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</si>
  <si>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</si>
  <si>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</si>
  <si>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</si>
  <si>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</si>
  <si>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</si>
  <si>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</si>
  <si>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</si>
  <si>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</si>
  <si>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</si>
  <si>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</si>
  <si>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</si>
  <si>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</si>
  <si>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</si>
  <si>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</si>
  <si>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</si>
  <si>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</si>
  <si>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</si>
  <si>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</si>
  <si>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</si>
  <si>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</si>
  <si>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</si>
  <si>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</si>
  <si>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</si>
  <si>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</si>
  <si>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</si>
  <si>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</si>
  <si>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</si>
  <si>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</si>
  <si>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</si>
  <si>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</si>
  <si>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</si>
  <si>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</si>
  <si>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</si>
  <si>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</si>
  <si>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</si>
  <si>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</si>
  <si>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</si>
  <si>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</si>
  <si>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</si>
  <si>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</si>
  <si>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</si>
  <si>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</si>
  <si>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</si>
  <si>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</si>
  <si>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</si>
  <si>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</si>
  <si>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</si>
  <si>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</si>
  <si>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</si>
  <si>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</si>
  <si>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</si>
  <si>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</si>
  <si>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</si>
  <si>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</si>
  <si>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</si>
  <si>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</si>
  <si>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</si>
  <si>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</si>
  <si>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</si>
  <si>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</si>
  <si>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</si>
  <si>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</si>
  <si>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</si>
  <si>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</si>
  <si>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</si>
  <si>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</si>
  <si>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</si>
  <si>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</si>
  <si>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</si>
  <si>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</si>
  <si>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</si>
  <si>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</si>
  <si>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</si>
  <si>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</si>
  <si>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</si>
  <si>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</si>
  <si>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</si>
  <si>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</si>
  <si>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</si>
  <si>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</si>
  <si>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</si>
  <si>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</si>
  <si>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</si>
  <si>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</si>
  <si>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</si>
  <si>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</si>
  <si>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</si>
  <si>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</si>
  <si>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</si>
  <si>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</si>
  <si>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</si>
  <si>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</si>
  <si>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</si>
  <si>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</si>
  <si>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</si>
  <si>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</si>
  <si>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</si>
  <si>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</si>
  <si>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</si>
  <si>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</si>
  <si>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</si>
  <si>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</si>
  <si>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</si>
  <si>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</si>
  <si>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</si>
  <si>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</si>
  <si>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</si>
  <si>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</si>
  <si>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</si>
  <si>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</si>
  <si>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</si>
  <si>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</si>
  <si>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</si>
  <si>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</si>
  <si>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</si>
  <si>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</si>
  <si>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</si>
  <si>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</si>
  <si>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</si>
  <si>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</si>
  <si>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</si>
  <si>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</si>
  <si>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</si>
  <si>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</si>
  <si>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</si>
  <si>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</si>
  <si>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</si>
  <si>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</si>
  <si>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</si>
  <si>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</si>
  <si>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</si>
  <si>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</si>
  <si>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</si>
  <si>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</si>
  <si>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</si>
  <si>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</si>
  <si>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</si>
  <si>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</si>
  <si>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</si>
  <si>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</si>
  <si>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</si>
  <si>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</si>
  <si>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</si>
  <si>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</si>
  <si>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</si>
  <si>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</si>
  <si>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</si>
  <si>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</si>
  <si>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</si>
  <si>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</si>
  <si>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</si>
  <si>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</si>
  <si>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</si>
  <si>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</si>
  <si>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</si>
  <si>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</si>
  <si>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</si>
  <si>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</si>
  <si>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</si>
  <si>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</si>
  <si>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</si>
  <si>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</si>
  <si>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</si>
  <si>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</si>
  <si>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</si>
  <si>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</si>
  <si>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</si>
  <si>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</si>
  <si>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</si>
  <si>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</si>
  <si>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</si>
  <si>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</si>
  <si>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</si>
  <si>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</si>
  <si>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</si>
  <si>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</si>
  <si>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</si>
  <si>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</si>
  <si>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</si>
  <si>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</si>
  <si>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</si>
  <si>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</si>
  <si>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</si>
  <si>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</si>
  <si>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</si>
  <si>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</si>
  <si>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</si>
  <si>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</si>
  <si>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</si>
  <si>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</si>
  <si>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</si>
  <si>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</si>
  <si>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</si>
  <si>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</si>
  <si>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</si>
  <si>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</si>
  <si>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</si>
  <si>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</si>
  <si>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</si>
  <si>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</si>
  <si>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</si>
  <si>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</si>
  <si>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</si>
  <si>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</si>
  <si>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</si>
  <si>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</si>
  <si>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</si>
  <si>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</si>
  <si>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</si>
  <si>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</si>
  <si>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</si>
  <si>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</si>
  <si>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</si>
  <si>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</si>
  <si>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</si>
  <si>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</si>
  <si>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</si>
  <si>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</si>
  <si>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</si>
  <si>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</si>
  <si>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</si>
  <si>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</si>
  <si>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</si>
  <si>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</si>
  <si>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</si>
  <si>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</si>
  <si>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</si>
  <si>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</si>
  <si>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</si>
  <si>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</si>
  <si>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</si>
  <si>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</si>
  <si>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</si>
  <si>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</si>
  <si>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</si>
  <si>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</si>
  <si>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</si>
  <si>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</si>
  <si>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</si>
  <si>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</si>
  <si>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</si>
  <si>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</si>
  <si>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</si>
  <si>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</si>
  <si>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</si>
  <si>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</si>
  <si>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</si>
  <si>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</si>
  <si>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</si>
  <si>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</si>
  <si>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</si>
  <si>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</si>
  <si>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</si>
  <si>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</si>
  <si>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</si>
  <si>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</si>
  <si>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</si>
  <si>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</si>
  <si>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</si>
  <si>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</si>
  <si>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</si>
  <si>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</si>
  <si>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</si>
  <si>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</si>
  <si>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</si>
  <si>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</si>
  <si>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</si>
  <si>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</si>
  <si>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</si>
  <si>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</si>
  <si>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</si>
  <si>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</si>
  <si>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</si>
  <si>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</si>
  <si>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</si>
  <si>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</si>
  <si>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</si>
  <si>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</si>
  <si>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</si>
  <si>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</si>
  <si>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</si>
  <si>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</si>
  <si>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</si>
  <si>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</si>
  <si>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</si>
  <si>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</si>
  <si>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</si>
  <si>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</si>
  <si>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</si>
  <si>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</si>
  <si>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</si>
  <si>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</si>
  <si>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</si>
  <si>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</si>
  <si>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</si>
  <si>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</si>
  <si>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</si>
  <si>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</si>
  <si>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</si>
  <si>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</si>
  <si>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</si>
  <si>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</si>
  <si>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</si>
  <si>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</si>
  <si>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</si>
  <si>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</si>
  <si>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</si>
  <si>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</si>
  <si>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</si>
  <si>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</si>
  <si>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</si>
  <si>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</si>
  <si>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</si>
  <si>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</si>
  <si>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</si>
  <si>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</si>
  <si>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</si>
  <si>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</si>
  <si>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</si>
  <si>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</si>
  <si>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</si>
  <si>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</si>
  <si>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</si>
  <si>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</si>
  <si>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</si>
  <si>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</si>
  <si>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</si>
  <si>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</si>
  <si>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</si>
  <si>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</si>
  <si>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</si>
  <si>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</si>
  <si>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</si>
  <si>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</si>
  <si>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</si>
  <si>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</si>
  <si>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</si>
  <si>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</si>
  <si>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</si>
  <si>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</si>
  <si>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</si>
  <si>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</si>
  <si>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</si>
  <si>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</si>
  <si>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</si>
  <si>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</si>
  <si>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</si>
  <si>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</si>
  <si>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</si>
  <si>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</si>
  <si>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</si>
  <si>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</si>
  <si>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</si>
  <si>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</si>
  <si>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</si>
  <si>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</si>
  <si>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</si>
  <si>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</si>
  <si>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</si>
  <si>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</si>
  <si>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</si>
  <si>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</si>
  <si>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</si>
  <si>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</si>
  <si>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</si>
  <si>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</si>
  <si>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</si>
  <si>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</si>
  <si>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</si>
  <si>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</si>
  <si>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</si>
  <si>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</si>
  <si>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</si>
  <si>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</si>
  <si>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</si>
  <si>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</si>
  <si>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</si>
  <si>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</si>
  <si>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</si>
  <si>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</si>
  <si>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</si>
  <si>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</si>
  <si>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</si>
  <si>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</si>
  <si>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</si>
  <si>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</si>
  <si>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</si>
  <si>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</si>
  <si>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</si>
  <si>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</si>
  <si>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</si>
  <si>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</si>
  <si>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</si>
  <si>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</si>
  <si>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</si>
  <si>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</si>
  <si>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</si>
  <si>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</si>
  <si>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</si>
  <si>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</si>
  <si>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</si>
  <si>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</si>
  <si>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</si>
  <si>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</si>
  <si>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</si>
  <si>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</si>
  <si>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</si>
  <si>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</si>
  <si>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</si>
  <si>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</si>
  <si>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</si>
  <si>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</si>
  <si>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</si>
  <si>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</si>
  <si>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</si>
  <si>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</si>
  <si>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</si>
  <si>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</si>
  <si>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</si>
  <si>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</si>
  <si>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</si>
  <si>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</si>
  <si>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</si>
  <si>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</si>
  <si>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</si>
  <si>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</si>
  <si>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</si>
  <si>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</si>
  <si>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</si>
  <si>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</si>
  <si>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</si>
  <si>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</si>
  <si>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</si>
  <si>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</si>
  <si>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</si>
  <si>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</si>
  <si>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</si>
  <si>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</si>
  <si>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</si>
  <si>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</si>
  <si>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</si>
  <si>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</si>
  <si>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</si>
  <si>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</si>
  <si>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</si>
  <si>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</si>
  <si>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</si>
  <si>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</si>
  <si>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</si>
  <si>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</si>
  <si>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</si>
  <si>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</si>
  <si>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</si>
  <si>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</si>
  <si>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</si>
  <si>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</si>
  <si>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</si>
  <si>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</si>
  <si>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</si>
  <si>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</si>
  <si>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</si>
  <si>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</si>
  <si>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</si>
  <si>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</si>
  <si>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</si>
  <si>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</si>
  <si>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</si>
  <si>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</si>
  <si>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</si>
  <si>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</si>
  <si>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</si>
  <si>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</si>
  <si>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</si>
  <si>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</si>
  <si>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</si>
  <si>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</si>
  <si>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</si>
  <si>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</si>
  <si>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</si>
  <si>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</si>
  <si>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</si>
  <si>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</si>
  <si>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</si>
  <si>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</si>
  <si>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</si>
  <si>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</si>
  <si>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</si>
  <si>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</si>
  <si>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</si>
  <si>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</si>
  <si>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</si>
  <si>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</si>
  <si>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</si>
  <si>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</si>
  <si>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</si>
  <si>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</si>
  <si>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</si>
  <si>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</si>
  <si>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</si>
  <si>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</si>
  <si>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</si>
  <si>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</si>
  <si>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</si>
  <si>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</si>
  <si>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</si>
  <si>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</si>
  <si>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</si>
  <si>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</si>
  <si>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</si>
  <si>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</si>
  <si>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</si>
  <si>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</si>
  <si>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</si>
  <si>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</si>
  <si>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</si>
  <si>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</si>
  <si>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</si>
  <si>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</si>
  <si>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</si>
  <si>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</si>
  <si>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</si>
  <si>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</si>
  <si>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</si>
  <si>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</si>
  <si>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</si>
  <si>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</si>
  <si>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</si>
  <si>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</si>
  <si>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</si>
  <si>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</si>
  <si>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</si>
  <si>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</si>
  <si>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</si>
  <si>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</si>
  <si>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</si>
  <si>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</si>
  <si>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</si>
  <si>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</si>
  <si>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</si>
  <si>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</si>
  <si>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</si>
  <si>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</si>
  <si>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</si>
  <si>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</si>
  <si>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</si>
  <si>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</si>
  <si>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</si>
  <si>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</si>
  <si>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</si>
  <si>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</si>
  <si>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</si>
  <si>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</si>
  <si>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</si>
  <si>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</si>
  <si>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</si>
  <si>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</si>
  <si>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</si>
  <si>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</si>
  <si>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</si>
  <si>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</si>
  <si>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</si>
  <si>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</si>
  <si>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</si>
  <si>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</si>
  <si>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</si>
  <si>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</si>
  <si>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</si>
  <si>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</si>
  <si>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</si>
  <si>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</si>
  <si>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</si>
  <si>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</si>
  <si>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</si>
  <si>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</si>
  <si>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</si>
  <si>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</si>
  <si>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</si>
  <si>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</si>
  <si>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</si>
  <si>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</si>
  <si>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</si>
  <si>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</si>
  <si>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</si>
  <si>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</si>
  <si>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</si>
  <si>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</si>
  <si>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</si>
  <si>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</si>
  <si>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</si>
  <si>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</si>
  <si>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</si>
  <si>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</si>
  <si>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</si>
  <si>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</si>
  <si>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</si>
  <si>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</si>
  <si>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</si>
  <si>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</si>
  <si>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</si>
  <si>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</si>
  <si>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</si>
  <si>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</si>
  <si>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</si>
  <si>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</si>
  <si>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</si>
  <si>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</si>
  <si>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</si>
  <si>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</si>
  <si>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</si>
  <si>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</si>
  <si>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</si>
  <si>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</si>
  <si>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</si>
  <si>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</si>
  <si>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</si>
  <si>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</si>
  <si>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</si>
  <si>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</si>
  <si>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</si>
  <si>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</si>
  <si>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</si>
  <si>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</si>
  <si>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</si>
  <si>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</si>
  <si>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</si>
  <si>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</si>
  <si>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</si>
  <si>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</si>
  <si>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</si>
  <si>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</si>
  <si>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</si>
  <si>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</si>
  <si>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</si>
  <si>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</si>
  <si>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</si>
  <si>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</si>
  <si>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</si>
  <si>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</si>
  <si>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</si>
  <si>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</si>
  <si>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</si>
  <si>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</si>
  <si>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</si>
  <si>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</si>
  <si>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</si>
  <si>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</si>
  <si>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</si>
  <si>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</si>
  <si>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</si>
  <si>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</si>
  <si>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</si>
  <si>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</si>
  <si>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</si>
  <si>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</si>
  <si>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</si>
  <si>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</si>
  <si>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</si>
  <si>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</si>
  <si>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</si>
  <si>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</si>
  <si>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</si>
  <si>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</si>
  <si>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</si>
  <si>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</si>
  <si>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</si>
  <si>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</si>
  <si>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</si>
  <si>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</si>
  <si>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</si>
  <si>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</si>
  <si>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</si>
  <si>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</si>
  <si>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</si>
  <si>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</si>
  <si>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</si>
  <si>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</si>
  <si>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</si>
  <si>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</si>
  <si>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</si>
  <si>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</si>
  <si>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</si>
  <si>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</si>
  <si>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</si>
  <si>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</si>
  <si>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</si>
  <si>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</si>
  <si>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</si>
  <si>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</si>
  <si>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</si>
  <si>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</si>
  <si>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</si>
  <si>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</si>
  <si>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</si>
  <si>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</si>
  <si>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</si>
  <si>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</si>
  <si>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</si>
  <si>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</si>
  <si>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</si>
  <si>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</si>
  <si>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</si>
  <si>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</si>
  <si>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</si>
  <si>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</si>
  <si>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</si>
  <si>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</si>
  <si>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</si>
  <si>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</si>
  <si>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</si>
  <si>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</si>
  <si>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</si>
  <si>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</si>
  <si>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</si>
  <si>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</si>
  <si>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</si>
  <si>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</si>
  <si>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</si>
  <si>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</si>
  <si>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</si>
  <si>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</si>
  <si>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</si>
  <si>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</si>
  <si>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</si>
  <si>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</si>
  <si>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</si>
  <si>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</si>
  <si>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</si>
  <si>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</si>
  <si>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</si>
  <si>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</si>
  <si>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</si>
  <si>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</si>
  <si>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</si>
  <si>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</si>
  <si>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</si>
  <si>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</si>
  <si>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</si>
  <si>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</si>
  <si>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</si>
  <si>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</si>
  <si>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</si>
  <si>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</si>
  <si>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</si>
  <si>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</si>
  <si>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</si>
  <si>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</si>
  <si>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</si>
  <si>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</si>
  <si>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</si>
  <si>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</si>
  <si>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</si>
  <si>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</si>
  <si>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</si>
  <si>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</si>
  <si>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</si>
  <si>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</si>
  <si>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</si>
  <si>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</si>
  <si>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</si>
  <si>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</si>
  <si>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</si>
  <si>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</si>
  <si>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</si>
  <si>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</si>
  <si>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</si>
  <si>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</si>
  <si>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</si>
  <si>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</si>
  <si>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</si>
  <si>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</si>
  <si>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</si>
  <si>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</si>
  <si>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</si>
  <si>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</si>
  <si>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</si>
  <si>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</si>
  <si>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</si>
  <si>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</si>
  <si>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</si>
  <si>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</si>
  <si>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</si>
  <si>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</si>
  <si>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</si>
  <si>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</si>
  <si>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</si>
  <si>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</si>
  <si>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</si>
  <si>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</si>
  <si>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</si>
  <si>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</si>
  <si>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</si>
  <si>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</si>
  <si>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</si>
  <si>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</si>
  <si>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</si>
  <si>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</si>
  <si>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</si>
  <si>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</si>
  <si>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</si>
  <si>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</si>
  <si>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</si>
  <si>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</si>
  <si>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</si>
  <si>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</si>
  <si>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</si>
  <si>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</si>
  <si>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</si>
  <si>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</si>
  <si>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</si>
  <si>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</si>
  <si>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</si>
  <si>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</si>
  <si>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</si>
  <si>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</si>
  <si>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</si>
  <si>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</si>
  <si>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</si>
  <si>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</si>
  <si>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</si>
  <si>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</si>
  <si>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</si>
  <si>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</si>
  <si>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</si>
  <si>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</si>
  <si>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</si>
  <si>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</si>
  <si>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</si>
  <si>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</si>
  <si>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</si>
  <si>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</si>
  <si>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</si>
  <si>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</si>
  <si>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</si>
  <si>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</si>
  <si>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</si>
  <si>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</si>
  <si>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</si>
  <si>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</si>
  <si>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</si>
  <si>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</si>
  <si>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</si>
  <si>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</si>
  <si>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</si>
  <si>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</si>
  <si>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</si>
  <si>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</si>
  <si>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</si>
  <si>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</si>
  <si>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</si>
  <si>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</si>
  <si>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</si>
  <si>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</si>
  <si>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</si>
  <si>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</si>
  <si>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</si>
  <si>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</si>
  <si>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</si>
  <si>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</si>
  <si>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</si>
  <si>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</si>
  <si>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</si>
  <si>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</si>
  <si>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</si>
  <si>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</si>
  <si>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</si>
  <si>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</si>
  <si>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</si>
  <si>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</si>
  <si>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</si>
  <si>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</si>
  <si>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</si>
  <si>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</si>
  <si>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</si>
  <si>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</si>
  <si>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</si>
  <si>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</si>
  <si>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</si>
  <si>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</si>
  <si>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</si>
  <si>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</si>
  <si>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</si>
  <si>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</si>
  <si>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</si>
  <si>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</si>
  <si>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</si>
  <si>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</si>
  <si>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</si>
  <si>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</si>
  <si>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</si>
  <si>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</si>
  <si>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</si>
  <si>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</si>
  <si>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</si>
  <si>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</si>
  <si>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</si>
  <si>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</si>
  <si>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</si>
  <si>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</si>
  <si>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</si>
  <si>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</si>
  <si>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</si>
  <si>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</si>
  <si>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</si>
  <si>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</si>
  <si>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</si>
  <si>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</si>
  <si>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</si>
  <si>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</si>
  <si>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</si>
  <si>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</si>
  <si>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</si>
  <si>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</si>
  <si>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</si>
  <si>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</si>
  <si>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</si>
  <si>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</si>
  <si>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</si>
  <si>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</si>
  <si>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</si>
  <si>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</si>
  <si>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</si>
  <si>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</si>
  <si>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</si>
  <si>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</si>
  <si>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</si>
  <si>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</si>
  <si>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</si>
  <si>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</si>
  <si>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</si>
  <si>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</si>
  <si>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</si>
  <si>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</si>
  <si>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</si>
  <si>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</si>
  <si>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</si>
  <si>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</si>
  <si>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</si>
  <si>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</si>
  <si>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</si>
  <si>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</si>
  <si>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</si>
  <si>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</si>
  <si>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</si>
  <si>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</si>
  <si>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</si>
  <si>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</si>
  <si>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</si>
  <si>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</si>
  <si>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</si>
  <si>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</si>
  <si>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</si>
  <si>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</si>
  <si>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</si>
  <si>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</si>
  <si>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</si>
  <si>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</si>
  <si>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</si>
  <si>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</si>
  <si>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</si>
  <si>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</si>
  <si>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</si>
  <si>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</si>
  <si>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</si>
  <si>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</si>
  <si>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</si>
  <si>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</si>
  <si>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</si>
  <si>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</si>
  <si>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</si>
  <si>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</si>
  <si>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</si>
  <si>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</si>
  <si>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</si>
  <si>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</si>
  <si>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</si>
  <si>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</si>
  <si>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</si>
  <si>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</si>
  <si>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</si>
  <si>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</si>
  <si>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</si>
  <si>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</si>
  <si>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</si>
  <si>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</si>
  <si>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</si>
  <si>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</si>
  <si>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</si>
  <si>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</si>
  <si>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</si>
  <si>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</si>
  <si>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</si>
  <si>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</si>
  <si>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</si>
  <si>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</si>
  <si>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</si>
  <si>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</si>
  <si>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</si>
  <si>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</si>
  <si>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</si>
  <si>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</si>
  <si>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</si>
  <si>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</si>
  <si>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</si>
  <si>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</si>
  <si>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</si>
  <si>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</si>
  <si>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</si>
  <si>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</si>
  <si>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</si>
  <si>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</si>
  <si>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</si>
  <si>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</si>
  <si>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</si>
  <si>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</si>
  <si>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</si>
  <si>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</si>
  <si>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</si>
  <si>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</si>
  <si>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</si>
  <si>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</si>
  <si>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</si>
  <si>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</si>
  <si>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</si>
  <si>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</si>
  <si>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</si>
  <si>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</si>
  <si>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</si>
  <si>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</si>
  <si>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</si>
  <si>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</si>
  <si>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</si>
  <si>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</si>
  <si>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</si>
  <si>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</si>
  <si>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</si>
  <si>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</si>
  <si>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</si>
  <si>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</si>
  <si>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</si>
  <si>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</si>
  <si>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</si>
  <si>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</si>
  <si>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</si>
  <si>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</si>
  <si>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</si>
  <si>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</si>
  <si>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</si>
  <si>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</si>
  <si>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</si>
  <si>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</si>
  <si>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</si>
  <si>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</si>
  <si>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</si>
  <si>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</si>
  <si>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</si>
  <si>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</si>
  <si>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</si>
  <si>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</si>
  <si>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</si>
  <si>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</si>
  <si>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</si>
  <si>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</si>
  <si>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</si>
  <si>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</si>
  <si>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</si>
  <si>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</si>
  <si>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</si>
  <si>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</si>
  <si>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</si>
  <si>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</si>
  <si>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</si>
  <si>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</si>
  <si>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</si>
  <si>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</si>
  <si>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</si>
  <si>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</si>
  <si>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</si>
  <si>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</si>
  <si>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</si>
  <si>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</si>
  <si>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</si>
  <si>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</si>
  <si>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</si>
  <si>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</si>
  <si>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</si>
  <si>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</si>
  <si>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</si>
  <si>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</si>
  <si>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</si>
  <si>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</si>
  <si>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</si>
  <si>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</si>
  <si>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</si>
  <si>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</si>
  <si>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</si>
  <si>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</si>
  <si>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</si>
  <si>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</si>
  <si>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</si>
  <si>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</si>
  <si>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</si>
  <si>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</si>
  <si>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</si>
  <si>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</si>
  <si>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</si>
  <si>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</si>
  <si>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</si>
  <si>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</si>
  <si>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</si>
  <si>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</si>
  <si>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</si>
  <si>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</si>
  <si>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</si>
  <si>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</si>
  <si>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</si>
  <si>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</si>
  <si>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</si>
  <si>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</si>
  <si>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</si>
  <si>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</si>
  <si>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</si>
  <si>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</si>
  <si>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</si>
  <si>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</si>
  <si>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</si>
  <si>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</si>
  <si>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</si>
  <si>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</si>
  <si>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</si>
  <si>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</si>
  <si>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</si>
  <si>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</si>
  <si>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</si>
  <si>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</si>
  <si>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</si>
  <si>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</si>
  <si>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</si>
  <si>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</si>
  <si>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</si>
  <si>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</si>
  <si>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</si>
  <si>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</si>
  <si>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</si>
  <si>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</si>
  <si>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</si>
  <si>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</si>
  <si>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</si>
  <si>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</si>
  <si>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</si>
  <si>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</si>
  <si>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</si>
  <si>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</si>
  <si>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</si>
  <si>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</si>
  <si>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</si>
  <si>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</si>
  <si>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</si>
  <si>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</si>
  <si>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</si>
  <si>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</si>
  <si>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</si>
  <si>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</si>
  <si>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</si>
  <si>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</si>
  <si>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</si>
  <si>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</si>
  <si>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</si>
  <si>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</si>
  <si>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</si>
  <si>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</si>
  <si>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</si>
  <si>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</si>
  <si>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</si>
  <si>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</si>
  <si>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</si>
  <si>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</si>
  <si>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</si>
  <si>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</si>
  <si>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</si>
  <si>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</si>
  <si>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</si>
  <si>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</si>
  <si>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</si>
  <si>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</si>
  <si>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</si>
  <si>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</si>
  <si>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</si>
  <si>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</si>
  <si>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</si>
  <si>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</si>
  <si>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</si>
  <si>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</si>
  <si>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</si>
  <si>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</si>
  <si>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</si>
  <si>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</si>
  <si>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</si>
  <si>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</si>
  <si>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</si>
  <si>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</si>
  <si>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</si>
  <si>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</si>
  <si>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</si>
  <si>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</si>
  <si>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</si>
  <si>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</si>
  <si>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</si>
  <si>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</si>
  <si>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</si>
  <si>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</si>
  <si>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</si>
  <si>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</si>
  <si>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</si>
  <si>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</si>
  <si>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</si>
  <si>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</si>
  <si>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</si>
  <si>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</si>
  <si>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</si>
  <si>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</si>
  <si>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</si>
  <si>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</si>
  <si>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</si>
  <si>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</si>
  <si>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</si>
  <si>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</si>
  <si>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</si>
  <si>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</si>
  <si>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</si>
  <si>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</si>
  <si>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</si>
  <si>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</si>
  <si>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</si>
  <si>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</si>
  <si>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</si>
  <si>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</si>
  <si>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</si>
  <si>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</si>
  <si>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</si>
  <si>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</si>
  <si>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</si>
  <si>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</si>
  <si>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</si>
  <si>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</si>
  <si>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</si>
  <si>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</si>
  <si>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</si>
  <si>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</si>
  <si>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</si>
  <si>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</si>
  <si>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</si>
  <si>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</si>
  <si>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</si>
  <si>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</si>
  <si>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</si>
  <si>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</si>
  <si>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</si>
  <si>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</si>
  <si>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</si>
  <si>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</si>
  <si>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</si>
  <si>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</si>
  <si>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</si>
  <si>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</si>
  <si>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</si>
  <si>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</si>
  <si>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</si>
  <si>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</si>
  <si>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</si>
  <si>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</si>
  <si>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</si>
  <si>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</si>
  <si>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</si>
  <si>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</si>
  <si>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</si>
  <si>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</si>
  <si>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</si>
  <si>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</si>
  <si>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</si>
  <si>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</si>
  <si>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</si>
  <si>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</si>
  <si>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</si>
  <si>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</si>
  <si>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</si>
  <si>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</si>
  <si>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</si>
  <si>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</si>
  <si>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</si>
  <si>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</si>
  <si>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</si>
  <si>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</si>
  <si>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</si>
  <si>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</si>
  <si>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</si>
  <si>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</si>
  <si>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</si>
  <si>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</si>
  <si>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</si>
  <si>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</si>
  <si>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</si>
  <si>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</si>
  <si>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</si>
  <si>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</si>
  <si>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</si>
  <si>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</si>
  <si>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</si>
  <si>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</si>
  <si>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</si>
  <si>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</si>
  <si>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</si>
  <si>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</si>
  <si>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</si>
  <si>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</si>
  <si>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</si>
  <si>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</si>
  <si>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</si>
  <si>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</si>
  <si>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</si>
  <si>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</si>
  <si>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</si>
  <si>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</si>
  <si>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</si>
  <si>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</si>
  <si>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</si>
  <si>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</si>
  <si>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</si>
  <si>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</si>
  <si>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</si>
  <si>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</si>
  <si>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</si>
  <si>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</si>
  <si>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</si>
  <si>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</si>
  <si>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</si>
  <si>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</si>
  <si>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</si>
  <si>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</si>
  <si>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</si>
  <si>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</si>
  <si>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</si>
  <si>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</si>
  <si>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</si>
  <si>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</si>
  <si>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</si>
  <si>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</si>
  <si>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</si>
  <si>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</si>
  <si>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</si>
  <si>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</si>
  <si>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</si>
  <si>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</si>
  <si>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</si>
  <si>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</si>
  <si>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</si>
  <si>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</si>
  <si>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</si>
  <si>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</si>
  <si>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</si>
  <si>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</si>
  <si>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</si>
  <si>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</si>
  <si>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</si>
  <si>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</si>
  <si>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</si>
  <si>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</si>
  <si>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</si>
  <si>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</si>
  <si>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</si>
  <si>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</si>
  <si>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</si>
  <si>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</si>
  <si>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</si>
  <si>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</si>
  <si>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</si>
  <si>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</si>
  <si>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</si>
  <si>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</si>
  <si>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</si>
  <si>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</si>
  <si>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</si>
  <si>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</si>
  <si>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</si>
  <si>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</si>
  <si>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</si>
  <si>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</si>
  <si>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</si>
  <si>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</si>
  <si>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</si>
  <si>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</si>
  <si>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</si>
  <si>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</si>
  <si>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</si>
  <si>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</si>
  <si>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</si>
  <si>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</si>
  <si>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</si>
  <si>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</si>
  <si>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</si>
  <si>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</si>
  <si>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</si>
  <si>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</si>
  <si>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</si>
  <si>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</si>
  <si>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</si>
  <si>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</si>
  <si>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</si>
  <si>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</si>
  <si>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</si>
  <si>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</si>
  <si>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</si>
  <si>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</si>
  <si>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</si>
  <si>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</si>
  <si>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</si>
  <si>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</si>
  <si>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</si>
  <si>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</si>
  <si>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</si>
  <si>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</si>
  <si>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</si>
  <si>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</si>
  <si>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</si>
  <si>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</si>
  <si>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</si>
  <si>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</si>
  <si>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</si>
  <si>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</si>
  <si>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</si>
  <si>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</si>
  <si>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</si>
  <si>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</si>
  <si>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</si>
  <si>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</si>
  <si>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</si>
  <si>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</si>
  <si>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</si>
  <si>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</si>
  <si>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</si>
  <si>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</si>
  <si>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</si>
  <si>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</si>
  <si>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</si>
  <si>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</si>
  <si>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</si>
  <si>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</si>
  <si>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</si>
  <si>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</si>
  <si>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</si>
  <si>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</si>
  <si>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</si>
  <si>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</si>
  <si>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</si>
  <si>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</si>
  <si>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</si>
  <si>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</si>
  <si>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</si>
  <si>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</si>
  <si>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</si>
  <si>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</si>
  <si>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</si>
  <si>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</si>
  <si>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</si>
  <si>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</si>
  <si>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</si>
  <si>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</si>
  <si>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</si>
  <si>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</si>
  <si>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</si>
  <si>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</si>
  <si>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</si>
  <si>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</si>
  <si>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</si>
  <si>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</si>
  <si>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</si>
  <si>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</si>
  <si>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</si>
  <si>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</si>
  <si>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</si>
  <si>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</si>
  <si>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</si>
  <si>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</si>
  <si>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</si>
  <si>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</si>
  <si>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</si>
  <si>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</si>
  <si>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</si>
  <si>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</si>
  <si>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</si>
  <si>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</si>
  <si>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</si>
  <si>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</si>
  <si>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</si>
  <si>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</si>
  <si>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</si>
  <si>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</si>
  <si>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</si>
  <si>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</si>
  <si>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</si>
  <si>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</si>
  <si>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</si>
  <si>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</si>
  <si>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</si>
  <si>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</si>
  <si>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</si>
  <si>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</si>
  <si>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</si>
  <si>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</si>
  <si>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</si>
  <si>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</si>
  <si>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</si>
  <si>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</si>
  <si>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</si>
  <si>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</si>
  <si>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</si>
  <si>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</si>
  <si>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</si>
  <si>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</si>
  <si>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</si>
  <si>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</si>
  <si>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</si>
  <si>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</si>
  <si>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</si>
  <si>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</si>
  <si>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</si>
  <si>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</si>
  <si>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</si>
  <si>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</si>
  <si>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</si>
  <si>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</si>
  <si>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</si>
  <si>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</si>
  <si>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</si>
  <si>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</si>
  <si>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</si>
  <si>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</si>
  <si>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</si>
  <si>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</si>
  <si>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</si>
  <si>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</si>
  <si>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</si>
  <si>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</si>
  <si>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</si>
  <si>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</si>
  <si>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</si>
  <si>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</si>
  <si>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</si>
  <si>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</si>
  <si>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</si>
  <si>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</si>
  <si>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</si>
  <si>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</si>
  <si>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</si>
  <si>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</si>
  <si>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</si>
  <si>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</si>
  <si>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</si>
  <si>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</si>
  <si>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</si>
  <si>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</si>
  <si>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</si>
  <si>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</si>
  <si>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</si>
  <si>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</si>
  <si>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</si>
  <si>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</si>
  <si>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</si>
  <si>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</si>
  <si>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</si>
  <si>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</si>
  <si>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</si>
  <si>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</si>
  <si>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</si>
  <si>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</si>
  <si>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</si>
  <si>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</si>
  <si>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</si>
  <si>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</si>
  <si>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</si>
  <si>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</si>
  <si>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</si>
  <si>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</si>
  <si>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</si>
  <si>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</si>
  <si>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</si>
  <si>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</si>
  <si>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</si>
  <si>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</si>
  <si>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</si>
  <si>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</si>
  <si>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</si>
  <si>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</si>
  <si>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</si>
  <si>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</si>
  <si>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</si>
  <si>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</si>
  <si>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</si>
  <si>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</si>
  <si>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</si>
  <si>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</si>
  <si>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</si>
  <si>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</si>
  <si>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</si>
  <si>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</si>
  <si>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</si>
  <si>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</si>
  <si>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</si>
  <si>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</si>
  <si>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</si>
  <si>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</si>
  <si>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</si>
  <si>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</si>
  <si>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</si>
  <si>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</si>
  <si>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</si>
  <si>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</si>
  <si>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</si>
  <si>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</si>
  <si>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</si>
  <si>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</si>
  <si>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</si>
  <si>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</si>
  <si>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</si>
  <si>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</si>
  <si>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</si>
  <si>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</si>
  <si>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</si>
  <si>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</si>
  <si>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</si>
  <si>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</si>
  <si>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</si>
  <si>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</si>
  <si>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</si>
  <si>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</si>
  <si>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</si>
  <si>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</si>
  <si>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</si>
  <si>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</si>
  <si>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</si>
  <si>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</si>
  <si>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</si>
  <si>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</si>
  <si>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</si>
  <si>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</si>
  <si>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</si>
  <si>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</si>
  <si>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</si>
  <si>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</si>
  <si>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</si>
  <si>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</si>
  <si>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</si>
  <si>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</si>
  <si>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</si>
  <si>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</si>
  <si>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</si>
  <si>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</si>
  <si>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</si>
  <si>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</si>
  <si>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</si>
  <si>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</si>
  <si>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</si>
  <si>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</si>
  <si>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</si>
  <si>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</si>
  <si>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</si>
  <si>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</si>
  <si>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</si>
  <si>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</si>
  <si>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</si>
  <si>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</si>
  <si>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</si>
  <si>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</si>
  <si>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</si>
  <si>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</si>
  <si>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</si>
  <si>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</si>
  <si>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</si>
  <si>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</si>
  <si>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</si>
  <si>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</si>
  <si>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</si>
  <si>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</si>
  <si>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</si>
  <si>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</si>
  <si>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</si>
  <si>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</si>
  <si>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</si>
  <si>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</si>
  <si>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</si>
  <si>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</si>
  <si>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</si>
  <si>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</si>
  <si>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</si>
  <si>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</si>
  <si>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</si>
  <si>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</si>
  <si>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</si>
  <si>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</si>
  <si>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</si>
  <si>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</si>
  <si>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</si>
  <si>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</si>
  <si>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</si>
  <si>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</si>
  <si>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</si>
  <si>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</si>
  <si>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</si>
  <si>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</si>
  <si>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</si>
  <si>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</si>
  <si>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</si>
  <si>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</si>
  <si>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</si>
  <si>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</si>
  <si>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</si>
  <si>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</si>
  <si>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</si>
  <si>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</si>
  <si>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</si>
  <si>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</si>
  <si>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</si>
  <si>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</si>
  <si>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</si>
  <si>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</si>
  <si>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</si>
  <si>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</si>
  <si>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</si>
  <si>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</si>
  <si>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</si>
  <si>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</si>
  <si>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</si>
  <si>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</si>
  <si>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</si>
  <si>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</si>
  <si>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</si>
  <si>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</si>
  <si>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</si>
  <si>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</si>
  <si>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</si>
  <si>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</si>
  <si>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</si>
  <si>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</si>
  <si>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</si>
  <si>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</si>
  <si>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</si>
  <si>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</si>
  <si>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</si>
  <si>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</si>
  <si>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</si>
  <si>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</si>
  <si>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</si>
  <si>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</si>
  <si>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</si>
  <si>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</si>
  <si>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</si>
  <si>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</si>
  <si>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</si>
  <si>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</si>
  <si>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</si>
  <si>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</si>
  <si>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</si>
  <si>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</si>
  <si>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</si>
  <si>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</si>
  <si>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</si>
  <si>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</si>
  <si>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</si>
  <si>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</si>
  <si>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</si>
  <si>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</si>
  <si>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</si>
  <si>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</si>
  <si>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</si>
  <si>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</si>
  <si>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</si>
  <si>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</si>
  <si>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</si>
  <si>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</si>
  <si>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</si>
  <si>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</si>
  <si>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</si>
  <si>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</si>
  <si>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</si>
  <si>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</si>
  <si>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</si>
  <si>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</si>
  <si>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</si>
  <si>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</si>
  <si>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</si>
  <si>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</si>
  <si>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</si>
  <si>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</si>
  <si>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</si>
  <si>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</si>
  <si>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</si>
  <si>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</si>
  <si>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</si>
  <si>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</si>
  <si>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</si>
  <si>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</si>
  <si>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</si>
  <si>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</si>
  <si>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</si>
  <si>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</si>
  <si>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</si>
  <si>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</si>
  <si>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</si>
  <si>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</si>
  <si>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</si>
  <si>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</si>
  <si>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</si>
  <si>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</si>
  <si>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</si>
  <si>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</si>
  <si>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</si>
  <si>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</si>
  <si>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</si>
  <si>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</si>
  <si>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</si>
  <si>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</si>
  <si>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</si>
  <si>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</si>
  <si>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</si>
  <si>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</si>
  <si>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</si>
  <si>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</si>
  <si>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</si>
  <si>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</si>
  <si>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</si>
  <si>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</si>
  <si>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</si>
  <si>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</si>
  <si>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</si>
  <si>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</si>
  <si>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</si>
  <si>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</si>
  <si>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</si>
  <si>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</si>
  <si>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</si>
  <si>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</si>
  <si>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</si>
  <si>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</si>
  <si>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</si>
  <si>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</si>
  <si>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</si>
  <si>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</si>
  <si>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</si>
  <si>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</si>
  <si>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</si>
  <si>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</si>
  <si>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</si>
  <si>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</si>
  <si>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</si>
  <si>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</si>
  <si>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</si>
  <si>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</si>
  <si>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</si>
  <si>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</si>
  <si>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</si>
  <si>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</si>
  <si>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</si>
  <si>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</si>
  <si>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</si>
  <si>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</si>
  <si>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</si>
  <si>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</si>
  <si>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</si>
  <si>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</si>
  <si>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</si>
  <si>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</si>
  <si>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</si>
  <si>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</si>
  <si>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</si>
  <si>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</si>
  <si>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</si>
  <si>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</si>
  <si>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</si>
  <si>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</si>
  <si>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</si>
  <si>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</si>
  <si>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</si>
  <si>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</si>
  <si>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</si>
  <si>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</si>
  <si>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</si>
  <si>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</si>
  <si>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</si>
  <si>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</si>
  <si>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</si>
  <si>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</si>
  <si>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</si>
  <si>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</si>
  <si>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</si>
  <si>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</si>
  <si>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</si>
  <si>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</si>
  <si>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</si>
  <si>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</si>
  <si>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</si>
  <si>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</si>
  <si>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</si>
  <si>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</si>
  <si>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</si>
  <si>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</si>
  <si>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</si>
  <si>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</si>
  <si>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</si>
  <si>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</si>
  <si>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</si>
  <si>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</si>
  <si>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</si>
  <si>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</si>
  <si>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</si>
  <si>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</si>
  <si>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</si>
  <si>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</si>
  <si>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</si>
  <si>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</si>
  <si>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</si>
  <si>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</si>
  <si>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</si>
  <si>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</si>
  <si>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</si>
  <si>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</si>
  <si>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</si>
  <si>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</si>
  <si>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</si>
  <si>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</si>
  <si>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</si>
  <si>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</si>
  <si>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</si>
  <si>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</si>
  <si>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</si>
  <si>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</si>
  <si>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</si>
  <si>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</si>
  <si>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</si>
  <si>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</si>
  <si>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</si>
  <si>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</si>
  <si>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</si>
  <si>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</si>
  <si>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</si>
  <si>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</si>
  <si>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</si>
  <si>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</si>
  <si>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</si>
  <si>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</si>
  <si>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</si>
  <si>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</si>
  <si>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</si>
  <si>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</si>
  <si>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</si>
  <si>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</si>
  <si>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</si>
  <si>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</si>
  <si>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</si>
  <si>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</si>
  <si>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</si>
  <si>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</si>
  <si>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</si>
  <si>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</si>
  <si>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</si>
  <si>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</si>
  <si>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</si>
  <si>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</si>
  <si>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</si>
  <si>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</si>
  <si>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</si>
  <si>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</si>
  <si>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</si>
  <si>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</si>
  <si>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</si>
  <si>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</si>
  <si>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</si>
  <si>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</si>
  <si>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</si>
  <si>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</si>
  <si>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</si>
  <si>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</si>
  <si>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</si>
  <si>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</si>
  <si>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</si>
  <si>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</si>
  <si>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</si>
  <si>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</si>
  <si>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</si>
  <si>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</si>
  <si>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</si>
  <si>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</si>
  <si>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</si>
  <si>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</si>
  <si>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</si>
  <si>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</si>
  <si>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</si>
  <si>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</si>
  <si>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</si>
  <si>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</si>
  <si>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</si>
  <si>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</si>
  <si>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</si>
  <si>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</si>
  <si>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</si>
  <si>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</si>
  <si>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</si>
  <si>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</si>
  <si>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</si>
  <si>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</si>
  <si>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</si>
  <si>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</si>
  <si>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</si>
  <si>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</si>
  <si>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</si>
  <si>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</si>
  <si>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</si>
  <si>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</si>
  <si>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</si>
  <si>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</si>
  <si>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</si>
  <si>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</si>
  <si>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</si>
  <si>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</si>
  <si>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</si>
  <si>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</si>
  <si>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</si>
  <si>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</si>
  <si>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</si>
  <si>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</si>
  <si>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</si>
  <si>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</si>
  <si>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</si>
  <si>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</si>
  <si>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</si>
  <si>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</si>
  <si>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</si>
  <si>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</si>
  <si>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</si>
  <si>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</si>
  <si>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</si>
  <si>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</si>
  <si>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</si>
  <si>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</si>
  <si>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</si>
  <si>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</si>
  <si>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</si>
  <si>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</si>
  <si>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</si>
  <si>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</si>
  <si>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</si>
  <si>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</si>
  <si>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</si>
  <si>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</si>
  <si>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</si>
  <si>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</si>
  <si>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</si>
  <si>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</si>
  <si>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</si>
  <si>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</si>
  <si>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</si>
  <si>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</si>
  <si>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</si>
  <si>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</si>
  <si>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</si>
  <si>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</si>
  <si>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</si>
  <si>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</si>
  <si>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</si>
  <si>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</si>
  <si>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</si>
  <si>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</si>
  <si>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</si>
  <si>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</si>
  <si>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</si>
  <si>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</si>
  <si>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</si>
  <si>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</si>
  <si>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</si>
  <si>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</si>
  <si>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</si>
  <si>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</si>
  <si>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</si>
  <si>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</si>
  <si>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</si>
  <si>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</si>
  <si>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</si>
  <si>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</si>
  <si>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</si>
  <si>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</si>
  <si>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</si>
  <si>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</si>
  <si>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</si>
  <si>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</si>
  <si>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</si>
  <si>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</si>
  <si>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</si>
  <si>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</si>
  <si>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</si>
  <si>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</si>
  <si>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</si>
  <si>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</si>
  <si>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</si>
  <si>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</si>
  <si>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</si>
  <si>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</si>
  <si>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</si>
  <si>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</si>
  <si>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</si>
  <si>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</si>
  <si>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</si>
  <si>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</si>
  <si>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</si>
  <si>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</si>
  <si>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</si>
  <si>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</si>
  <si>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</si>
  <si>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</si>
  <si>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</si>
  <si>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</si>
  <si>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</si>
  <si>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</si>
  <si>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</si>
  <si>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</si>
  <si>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</si>
  <si>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</si>
  <si>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</si>
  <si>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</si>
  <si>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</si>
  <si>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</si>
  <si>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</si>
  <si>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</si>
  <si>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</si>
  <si>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</si>
  <si>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</si>
  <si>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</si>
  <si>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</si>
  <si>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</si>
  <si>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</si>
  <si>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</si>
  <si>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</si>
  <si>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</si>
  <si>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</si>
  <si>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</si>
  <si>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</si>
  <si>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</si>
  <si>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</si>
  <si>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</si>
  <si>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</si>
  <si>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</si>
  <si>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</si>
  <si>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</si>
  <si>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</si>
  <si>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</si>
  <si>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</si>
  <si>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</si>
  <si>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</si>
  <si>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</si>
  <si>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</si>
  <si>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</si>
  <si>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</si>
  <si>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</si>
  <si>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</si>
  <si>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</si>
  <si>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</si>
  <si>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</si>
  <si>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</si>
  <si>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</si>
  <si>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</si>
  <si>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</si>
  <si>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</si>
  <si>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</si>
  <si>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</si>
  <si>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</si>
  <si>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</si>
  <si>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</si>
  <si>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</si>
  <si>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</si>
  <si>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</si>
  <si>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</si>
  <si>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</si>
  <si>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</si>
  <si>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</si>
  <si>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</si>
  <si>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</si>
  <si>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</si>
  <si>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</si>
  <si>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</si>
  <si>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</si>
  <si>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</si>
  <si>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</si>
  <si>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</si>
  <si>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</si>
  <si>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</si>
  <si>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</si>
  <si>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</si>
  <si>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</si>
  <si>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</si>
  <si>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</si>
  <si>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</si>
  <si>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</si>
  <si>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</si>
  <si>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</si>
  <si>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</si>
  <si>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</si>
  <si>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</si>
  <si>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</si>
  <si>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</si>
  <si>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</si>
  <si>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</si>
  <si>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</si>
  <si>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</si>
  <si>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</si>
  <si>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</si>
  <si>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</si>
  <si>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</si>
  <si>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</si>
  <si>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</si>
  <si>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</si>
  <si>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</si>
  <si>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</si>
  <si>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</si>
  <si>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</si>
  <si>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</si>
  <si>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</si>
  <si>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</si>
  <si>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</si>
  <si>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</si>
  <si>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</si>
  <si>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</si>
  <si>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</si>
  <si>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</si>
  <si>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</si>
  <si>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</si>
  <si>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</si>
  <si>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</si>
  <si>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</si>
  <si>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</si>
  <si>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</si>
  <si>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</si>
  <si>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</si>
  <si>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</si>
  <si>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</si>
  <si>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</si>
  <si>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</si>
  <si>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</si>
  <si>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</si>
  <si>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</si>
  <si>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</si>
  <si>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</si>
  <si>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</si>
  <si>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</si>
  <si>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</si>
  <si>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</si>
  <si>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</si>
  <si>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</si>
  <si>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</si>
  <si>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</si>
  <si>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</si>
  <si>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</si>
  <si>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</si>
  <si>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</si>
  <si>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</si>
  <si>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</si>
  <si>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</si>
  <si>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</si>
  <si>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</si>
  <si>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</si>
  <si>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</si>
  <si>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</si>
  <si>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</si>
  <si>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</si>
  <si>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</si>
  <si>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</si>
  <si>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</si>
  <si>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</si>
  <si>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</si>
  <si>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</si>
  <si>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</si>
  <si>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</si>
  <si>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</si>
  <si>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</si>
  <si>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</si>
  <si>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</si>
  <si>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</si>
  <si>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</si>
  <si>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</si>
  <si>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</si>
  <si>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</si>
  <si>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</si>
  <si>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</si>
  <si>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</si>
  <si>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</si>
  <si>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</si>
  <si>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</si>
  <si>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</si>
  <si>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</si>
  <si>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</si>
  <si>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</si>
  <si>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</si>
  <si>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</si>
  <si>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</si>
  <si>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</si>
  <si>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</si>
  <si>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</si>
  <si>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</si>
  <si>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</si>
  <si>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</si>
  <si>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</si>
  <si>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</si>
  <si>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</si>
  <si>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</si>
  <si>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</si>
  <si>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</si>
  <si>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</si>
  <si>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</si>
  <si>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</si>
  <si>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</si>
  <si>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</si>
  <si>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</si>
  <si>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</si>
  <si>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</si>
  <si>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</si>
  <si>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</si>
  <si>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</si>
  <si>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</si>
  <si>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</si>
  <si>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</si>
  <si>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</si>
  <si>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</si>
  <si>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</si>
  <si>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</si>
  <si>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</si>
  <si>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</si>
  <si>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</si>
  <si>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</si>
  <si>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</si>
  <si>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</si>
  <si>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</si>
  <si>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</si>
  <si>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</si>
  <si>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</si>
  <si>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</si>
  <si>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</si>
  <si>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</si>
  <si>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</si>
  <si>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</si>
  <si>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</si>
  <si>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</si>
  <si>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</si>
  <si>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</si>
  <si>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</si>
  <si>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</si>
  <si>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</si>
  <si>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</si>
  <si>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</si>
  <si>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</si>
  <si>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</si>
  <si>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</si>
  <si>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</si>
  <si>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</si>
  <si>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</si>
  <si>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</si>
  <si>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</si>
  <si>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</si>
  <si>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</si>
  <si>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</si>
  <si>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</si>
  <si>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</si>
  <si>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</si>
  <si>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</si>
  <si>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</si>
  <si>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</si>
  <si>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</si>
  <si>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</si>
  <si>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</si>
  <si>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</si>
  <si>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</si>
  <si>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</si>
  <si>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</si>
  <si>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</si>
  <si>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</si>
  <si>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</si>
  <si>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</si>
  <si>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</si>
  <si>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</si>
  <si>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</si>
  <si>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</si>
  <si>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</si>
  <si>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</si>
  <si>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</si>
  <si>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</si>
  <si>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</si>
  <si>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</si>
  <si>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</si>
  <si>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</si>
  <si>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</si>
  <si>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</si>
  <si>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</si>
  <si>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</si>
  <si>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</si>
  <si>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</si>
  <si>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</si>
  <si>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</si>
  <si>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</si>
  <si>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</si>
  <si>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</si>
  <si>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</si>
  <si>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</si>
  <si>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</si>
  <si>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</si>
  <si>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</si>
  <si>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</si>
  <si>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</si>
  <si>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</si>
  <si>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</si>
  <si>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</si>
  <si>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</si>
  <si>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</si>
  <si>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</si>
  <si>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</si>
  <si>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</si>
  <si>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</si>
  <si>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</si>
  <si>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</si>
  <si>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</si>
  <si>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</si>
  <si>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</si>
  <si>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</si>
  <si>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</si>
  <si>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</si>
  <si>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</si>
  <si>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</si>
  <si>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</si>
  <si>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</si>
  <si>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</si>
  <si>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</si>
  <si>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</si>
  <si>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</si>
  <si>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</si>
  <si>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</si>
  <si>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</si>
  <si>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</si>
  <si>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</si>
  <si>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</si>
  <si>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</si>
  <si>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</si>
  <si>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</si>
  <si>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</si>
  <si>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</si>
  <si>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</si>
  <si>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</si>
  <si>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</si>
  <si>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</si>
  <si>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</si>
  <si>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</si>
  <si>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</si>
  <si>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</si>
  <si>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</si>
  <si>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</si>
  <si>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</si>
  <si>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</si>
  <si>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</si>
  <si>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</si>
  <si>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</si>
  <si>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</si>
  <si>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</si>
  <si>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</si>
  <si>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</si>
  <si>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</si>
  <si>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</si>
  <si>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</si>
  <si>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</si>
  <si>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</si>
  <si>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</si>
  <si>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</si>
  <si>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</si>
  <si>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</si>
  <si>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</si>
  <si>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</si>
  <si>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</si>
  <si>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</si>
  <si>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</si>
  <si>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</si>
  <si>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</si>
  <si>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</si>
  <si>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</si>
  <si>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</si>
  <si>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</si>
  <si>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</si>
  <si>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</si>
  <si>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</si>
  <si>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</si>
  <si>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</si>
  <si>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</si>
  <si>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</si>
  <si>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</si>
  <si>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</si>
  <si>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</si>
  <si>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</si>
  <si>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</si>
  <si>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</si>
  <si>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</si>
  <si>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</si>
  <si>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</si>
  <si>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</si>
  <si>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</si>
  <si>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</si>
  <si>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</si>
  <si>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</si>
  <si>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</si>
  <si>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</si>
  <si>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</si>
  <si>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</si>
  <si>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</si>
  <si>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</si>
  <si>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</si>
  <si>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</si>
  <si>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</si>
  <si>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</si>
  <si>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</si>
  <si>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</si>
  <si>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</si>
  <si>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</si>
  <si>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</si>
  <si>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</si>
  <si>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</si>
  <si>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</si>
  <si>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</si>
  <si>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</si>
  <si>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</si>
  <si>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</si>
  <si>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</si>
  <si>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</si>
  <si>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</si>
  <si>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</si>
  <si>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</si>
  <si>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</si>
  <si>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</si>
  <si>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</si>
  <si>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</si>
  <si>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</si>
  <si>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</si>
  <si>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</si>
  <si>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</si>
  <si>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</si>
  <si>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</si>
  <si>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</si>
  <si>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</si>
  <si>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</si>
  <si>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</si>
  <si>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</si>
  <si>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</si>
  <si>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</si>
  <si>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</si>
  <si>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</si>
  <si>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</si>
  <si>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</si>
  <si>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</si>
  <si>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</si>
  <si>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</si>
  <si>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</si>
  <si>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</si>
  <si>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</si>
  <si>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</si>
  <si>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</si>
  <si>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</si>
  <si>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</si>
  <si>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</si>
  <si>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</si>
  <si>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</si>
  <si>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</si>
  <si>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</si>
  <si>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</si>
  <si>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</si>
  <si>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</si>
  <si>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</si>
  <si>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</si>
  <si>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</si>
  <si>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</si>
  <si>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</si>
  <si>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</si>
  <si>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</si>
  <si>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</si>
  <si>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</si>
  <si>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</si>
  <si>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</si>
  <si>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</si>
  <si>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</si>
  <si>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</si>
  <si>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</si>
  <si>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</si>
  <si>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</si>
  <si>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</si>
  <si>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</si>
  <si>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</si>
  <si>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</si>
  <si>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</si>
  <si>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</si>
  <si>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</si>
  <si>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</si>
  <si>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</si>
  <si>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</si>
  <si>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</si>
  <si>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</si>
  <si>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</si>
  <si>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</si>
  <si>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</si>
  <si>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</si>
  <si>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</si>
  <si>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</si>
  <si>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</si>
  <si>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</si>
  <si>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</si>
  <si>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</si>
  <si>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</si>
  <si>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</si>
  <si>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</si>
  <si>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</si>
  <si>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</si>
  <si>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</si>
  <si>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</si>
  <si>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</si>
  <si>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</si>
  <si>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</si>
  <si>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</si>
  <si>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</si>
  <si>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</si>
  <si>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</si>
  <si>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</si>
  <si>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</si>
  <si>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</si>
  <si>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</si>
  <si>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</si>
  <si>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</si>
  <si>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</si>
  <si>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</si>
  <si>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</si>
  <si>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</si>
  <si>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</si>
  <si>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</si>
  <si>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</si>
  <si>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</si>
  <si>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</si>
  <si>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</si>
  <si>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</si>
  <si>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</si>
  <si>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</si>
  <si>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</si>
  <si>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</si>
  <si>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</si>
  <si>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</si>
  <si>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</si>
  <si>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</si>
  <si>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</si>
  <si>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</si>
  <si>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</si>
  <si>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</si>
  <si>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</si>
  <si>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</si>
  <si>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</si>
  <si>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</si>
  <si>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</si>
  <si>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</si>
  <si>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</si>
  <si>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</si>
  <si>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</si>
  <si>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</si>
  <si>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</si>
  <si>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</si>
  <si>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</si>
  <si>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</si>
  <si>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</si>
  <si>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</si>
  <si>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</si>
  <si>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</si>
  <si>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</si>
  <si>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</si>
  <si>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</si>
  <si>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</si>
  <si>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</si>
  <si>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</si>
  <si>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</si>
  <si>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</si>
  <si>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</si>
  <si>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</si>
  <si>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</si>
  <si>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</si>
  <si>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</si>
  <si>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</si>
  <si>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</si>
  <si>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</si>
  <si>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</si>
  <si>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</si>
  <si>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</si>
  <si>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</si>
  <si>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</si>
  <si>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</si>
  <si>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</si>
  <si>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</si>
  <si>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</si>
  <si>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</si>
  <si>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</si>
  <si>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</si>
  <si>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</si>
  <si>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</si>
  <si>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</si>
  <si>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</si>
  <si>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</si>
  <si>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</si>
  <si>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</si>
  <si>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</si>
  <si>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</si>
  <si>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</si>
  <si>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</si>
  <si>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</si>
  <si>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</si>
  <si>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</si>
  <si>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</si>
  <si>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</si>
  <si>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</si>
  <si>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</si>
  <si>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</si>
  <si>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</si>
  <si>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</si>
  <si>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</si>
  <si>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</si>
  <si>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</si>
  <si>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</si>
  <si>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</si>
  <si>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</si>
  <si>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</si>
  <si>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</si>
  <si>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</si>
  <si>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</si>
  <si>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</si>
  <si>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</si>
  <si>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</si>
  <si>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</si>
  <si>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</si>
  <si>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</si>
  <si>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</si>
  <si>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</si>
  <si>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</si>
  <si>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</si>
  <si>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</si>
  <si>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</si>
  <si>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</si>
  <si>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</si>
  <si>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</si>
  <si>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</si>
  <si>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</si>
  <si>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</si>
  <si>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</si>
  <si>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</si>
  <si>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</si>
  <si>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</si>
  <si>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</si>
  <si>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</si>
  <si>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</si>
  <si>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</si>
  <si>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</si>
  <si>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</si>
  <si>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</si>
  <si>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</si>
  <si>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</si>
  <si>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</si>
  <si>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</si>
  <si>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</si>
  <si>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</si>
  <si>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</si>
  <si>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</si>
  <si>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</si>
  <si>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</si>
  <si>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</si>
  <si>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</si>
  <si>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</si>
  <si>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</si>
  <si>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</si>
  <si>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</si>
  <si>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</si>
  <si>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</si>
  <si>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</si>
  <si>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</si>
  <si>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</si>
  <si>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</si>
  <si>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</si>
  <si>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</si>
  <si>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</si>
  <si>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</si>
  <si>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</si>
  <si>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</si>
  <si>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</si>
  <si>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</si>
  <si>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</si>
  <si>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</si>
  <si>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</si>
  <si>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</si>
  <si>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</si>
  <si>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</si>
  <si>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</si>
  <si>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</si>
  <si>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</si>
  <si>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</si>
  <si>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</si>
  <si>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</si>
  <si>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</si>
  <si>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</si>
  <si>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</si>
  <si>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</si>
  <si>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</si>
  <si>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</si>
  <si>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</si>
  <si>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</si>
  <si>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</si>
  <si>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</si>
  <si>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</si>
  <si>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</si>
  <si>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</si>
  <si>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</si>
  <si>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</si>
  <si>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</si>
  <si>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</si>
  <si>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</si>
  <si>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</si>
  <si>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</si>
  <si>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</si>
  <si>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</si>
  <si>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</si>
  <si>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</si>
  <si>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</si>
  <si>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</si>
  <si>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</si>
  <si>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</si>
  <si>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</si>
  <si>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</si>
  <si>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</si>
  <si>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</si>
  <si>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</si>
  <si>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</si>
  <si>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</si>
  <si>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</si>
  <si>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</si>
  <si>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</si>
  <si>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</si>
  <si>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</si>
  <si>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</si>
  <si>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</si>
  <si>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</si>
  <si>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</si>
  <si>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</si>
  <si>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</si>
  <si>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</si>
  <si>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</si>
  <si>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</si>
  <si>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</si>
  <si>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</si>
  <si>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</si>
  <si>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</si>
  <si>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</si>
  <si>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</si>
  <si>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</si>
  <si>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</si>
  <si>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</si>
  <si>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</si>
  <si>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</si>
  <si>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</si>
  <si>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</si>
  <si>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</si>
  <si>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</si>
  <si>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</si>
  <si>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</si>
  <si>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</si>
  <si>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</si>
  <si>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</si>
  <si>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</si>
  <si>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</si>
  <si>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</si>
  <si>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</si>
  <si>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</si>
  <si>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</si>
  <si>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</si>
  <si>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</si>
  <si>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</si>
  <si>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</si>
  <si>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</si>
  <si>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</si>
  <si>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</si>
  <si>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</si>
  <si>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</si>
  <si>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</si>
  <si>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</si>
  <si>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</si>
  <si>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</si>
  <si>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</si>
  <si>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</si>
  <si>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</si>
  <si>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</si>
  <si>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</si>
  <si>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</si>
  <si>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</si>
  <si>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</si>
  <si>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</si>
  <si>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</si>
  <si>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</si>
  <si>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</si>
  <si>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</si>
  <si>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</si>
  <si>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</si>
  <si>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</si>
  <si>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</si>
  <si>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</si>
  <si>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</si>
  <si>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</si>
  <si>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</si>
  <si>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</si>
  <si>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</si>
  <si>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</si>
  <si>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</si>
  <si>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</si>
  <si>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</si>
  <si>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</si>
  <si>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</si>
  <si>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</si>
  <si>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</si>
  <si>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</si>
  <si>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</si>
  <si>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</si>
  <si>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</si>
  <si>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</si>
  <si>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</si>
  <si>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</si>
  <si>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</si>
  <si>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</si>
  <si>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</si>
  <si>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</si>
  <si>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</si>
  <si>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</si>
  <si>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</si>
  <si>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</si>
  <si>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</si>
  <si>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</si>
  <si>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</si>
  <si>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</si>
  <si>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</si>
  <si>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</si>
  <si>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</si>
  <si>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</si>
  <si>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</si>
  <si>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</si>
  <si>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</si>
  <si>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</si>
  <si>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</si>
  <si>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</si>
  <si>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</si>
  <si>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</si>
  <si>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</si>
  <si>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</si>
  <si>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</si>
  <si>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</si>
  <si>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</si>
  <si>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</si>
  <si>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</si>
  <si>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</si>
  <si>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</si>
  <si>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</si>
  <si>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</si>
  <si>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</si>
  <si>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</si>
  <si>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</si>
  <si>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</si>
  <si>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</si>
  <si>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</si>
  <si>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</si>
  <si>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</si>
  <si>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</si>
  <si>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</si>
  <si>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</si>
  <si>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</si>
  <si>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</si>
  <si>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</si>
  <si>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</si>
  <si>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</si>
  <si>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</si>
  <si>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</si>
  <si>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</si>
  <si>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</si>
  <si>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</si>
  <si>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</si>
  <si>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</si>
  <si>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</si>
  <si>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</si>
  <si>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</si>
  <si>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</si>
  <si>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</si>
  <si>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</si>
  <si>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</si>
  <si>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</si>
  <si>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</si>
  <si>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</si>
  <si>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</si>
  <si>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</si>
  <si>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</si>
  <si>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</si>
  <si>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</si>
  <si>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</si>
  <si>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</si>
  <si>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</si>
  <si>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</si>
  <si>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</si>
  <si>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</si>
  <si>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</si>
  <si>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</si>
  <si>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</si>
  <si>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</si>
  <si>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</si>
  <si>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</si>
  <si>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</si>
  <si>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</si>
  <si>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</si>
  <si>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</si>
  <si>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</si>
  <si>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</si>
  <si>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</si>
  <si>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</si>
  <si>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</si>
  <si>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</si>
  <si>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</si>
  <si>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</si>
  <si>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</si>
  <si>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</si>
  <si>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</si>
  <si>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</si>
  <si>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</si>
  <si>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</si>
  <si>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</si>
  <si>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</si>
  <si>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</si>
  <si>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</si>
  <si>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</si>
  <si>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</si>
  <si>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</si>
  <si>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</si>
  <si>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</si>
  <si>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</si>
  <si>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</si>
  <si>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</si>
  <si>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</si>
  <si>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</si>
  <si>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</si>
  <si>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</si>
  <si>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</si>
  <si>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</si>
  <si>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</si>
  <si>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</si>
  <si>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</si>
  <si>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</si>
  <si>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</si>
  <si>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</si>
  <si>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</si>
  <si>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</si>
  <si>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</si>
  <si>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</si>
  <si>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</si>
  <si>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</si>
  <si>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</si>
  <si>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</si>
  <si>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</si>
  <si>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</si>
  <si>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</si>
  <si>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</si>
  <si>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</si>
  <si>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</si>
  <si>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</si>
  <si>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</si>
  <si>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</si>
  <si>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</si>
  <si>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</si>
  <si>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</si>
  <si>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</si>
  <si>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</si>
  <si>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</si>
  <si>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</si>
  <si>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</si>
  <si>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</si>
  <si>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</si>
  <si>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</si>
  <si>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</si>
  <si>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</si>
  <si>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</si>
  <si>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</si>
  <si>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</si>
  <si>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</si>
  <si>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</si>
  <si>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</si>
  <si>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</si>
  <si>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</si>
  <si>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</si>
  <si>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</si>
  <si>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</si>
  <si>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</si>
  <si>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</si>
  <si>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</si>
  <si>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</si>
  <si>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</si>
  <si>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</si>
  <si>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</si>
  <si>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</si>
  <si>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</si>
  <si>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</si>
  <si>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</si>
  <si>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</si>
  <si>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</si>
  <si>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</si>
  <si>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</si>
  <si>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</si>
  <si>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</si>
  <si>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</si>
  <si>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</si>
  <si>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</si>
  <si>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</si>
  <si>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</si>
  <si>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</si>
  <si>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</si>
  <si>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</si>
  <si>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</si>
  <si>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</si>
  <si>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</si>
  <si>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</si>
  <si>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</si>
  <si>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</si>
  <si>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</si>
  <si>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</si>
  <si>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</si>
  <si>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</si>
  <si>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</si>
  <si>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</si>
  <si>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</si>
  <si>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</si>
  <si>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</si>
  <si>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</si>
  <si>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</si>
  <si>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</si>
  <si>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</si>
  <si>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</si>
  <si>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</si>
  <si>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</si>
  <si>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</si>
  <si>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</si>
  <si>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</si>
  <si>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</si>
  <si>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</si>
  <si>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</si>
  <si>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</si>
  <si>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</si>
  <si>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</si>
  <si>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</si>
  <si>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</si>
  <si>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</si>
  <si>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</si>
  <si>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</si>
  <si>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</si>
  <si>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</si>
  <si>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</si>
  <si>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</si>
  <si>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</si>
  <si>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</si>
  <si>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</si>
  <si>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</si>
  <si>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</si>
  <si>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</si>
  <si>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</si>
  <si>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</si>
  <si>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</si>
  <si>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</si>
  <si>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</si>
  <si>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</si>
  <si>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</si>
  <si>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</si>
  <si>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</si>
  <si>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</si>
  <si>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</si>
  <si>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</si>
  <si>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</si>
  <si>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</si>
  <si>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</si>
  <si>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</si>
  <si>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</si>
  <si>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</si>
  <si>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</si>
  <si>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</si>
  <si>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</si>
  <si>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</si>
  <si>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</si>
  <si>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</si>
  <si>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</si>
  <si>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</si>
  <si>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</si>
  <si>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</si>
  <si>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</si>
  <si>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</si>
  <si>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</si>
  <si>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</si>
  <si>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</si>
  <si>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</si>
  <si>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</si>
  <si>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</si>
  <si>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</si>
  <si>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</si>
  <si>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</si>
  <si>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</si>
  <si>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</si>
  <si>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</si>
  <si>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</si>
  <si>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</si>
  <si>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</si>
  <si>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</si>
  <si>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</si>
  <si>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</si>
  <si>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</si>
  <si>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</si>
  <si>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</si>
  <si>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</si>
  <si>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</si>
  <si>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</si>
  <si>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</si>
  <si>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</si>
  <si>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</si>
  <si>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</si>
  <si>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</si>
  <si>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</si>
  <si>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</si>
  <si>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</si>
  <si>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</si>
  <si>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</si>
  <si>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</si>
  <si>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</si>
  <si>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</si>
  <si>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</si>
  <si>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</si>
  <si>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</si>
  <si>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</si>
  <si>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</si>
  <si>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</si>
  <si>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</si>
  <si>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</si>
  <si>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</si>
  <si>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</si>
  <si>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</si>
  <si>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</si>
  <si>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</si>
  <si>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</si>
  <si>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</si>
  <si>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</si>
  <si>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</si>
  <si>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</si>
  <si>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</si>
  <si>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</si>
  <si>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</si>
  <si>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</si>
  <si>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</si>
  <si>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</si>
  <si>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</si>
  <si>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</si>
  <si>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</si>
  <si>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</si>
  <si>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</si>
  <si>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</si>
  <si>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</si>
  <si>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</si>
  <si>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</si>
  <si>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</si>
  <si>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</si>
  <si>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</si>
  <si>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</si>
  <si>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</si>
  <si>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</si>
  <si>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</si>
  <si>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</si>
  <si>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</si>
  <si>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</si>
  <si>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</si>
  <si>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</si>
  <si>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</si>
  <si>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</si>
  <si>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</si>
  <si>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</si>
  <si>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</si>
  <si>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</si>
  <si>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</si>
  <si>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</si>
  <si>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</si>
  <si>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</si>
  <si>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</si>
  <si>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</si>
  <si>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</si>
  <si>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</si>
  <si>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</si>
  <si>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</si>
  <si>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</si>
  <si>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</si>
  <si>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</si>
  <si>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</si>
  <si>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</si>
  <si>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</si>
  <si>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</si>
  <si>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</si>
  <si>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</si>
  <si>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</si>
  <si>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</si>
  <si>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</si>
  <si>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</si>
  <si>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</si>
  <si>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</si>
  <si>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</si>
  <si>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</si>
  <si>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</si>
  <si>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</si>
  <si>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</si>
  <si>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</si>
  <si>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</si>
  <si>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</si>
  <si>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</si>
  <si>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</si>
  <si>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</si>
  <si>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</si>
  <si>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</si>
  <si>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</si>
  <si>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</si>
  <si>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</si>
  <si>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</si>
  <si>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</si>
  <si>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</si>
  <si>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</si>
  <si>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</si>
  <si>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</si>
  <si>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</si>
  <si>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</si>
  <si>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</si>
  <si>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</si>
  <si>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</si>
  <si>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</si>
  <si>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</si>
  <si>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</si>
  <si>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</si>
  <si>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</si>
  <si>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</si>
  <si>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</si>
  <si>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</si>
  <si>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</si>
  <si>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</si>
  <si>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</si>
  <si>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</si>
  <si>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</si>
  <si>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</si>
  <si>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</si>
  <si>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</si>
  <si>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</si>
  <si>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</si>
  <si>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</si>
  <si>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</si>
  <si>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</si>
  <si>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</si>
  <si>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</si>
  <si>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</si>
  <si>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</si>
  <si>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</si>
  <si>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</si>
  <si>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</si>
  <si>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</si>
  <si>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</si>
  <si>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</si>
  <si>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</si>
  <si>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</si>
  <si>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</si>
  <si>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</si>
  <si>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</si>
  <si>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</si>
  <si>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</si>
  <si>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</si>
  <si>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</si>
  <si>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</si>
  <si>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</si>
  <si>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</si>
  <si>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</si>
  <si>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</si>
  <si>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</si>
  <si>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</si>
  <si>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</si>
  <si>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</si>
  <si>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</si>
  <si>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</si>
  <si>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</si>
  <si>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</si>
  <si>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</si>
  <si>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</si>
  <si>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</si>
  <si>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</si>
  <si>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</si>
  <si>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</si>
  <si>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</si>
  <si>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</si>
  <si>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</si>
  <si>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</si>
  <si>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</si>
  <si>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</si>
  <si>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</si>
  <si>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</si>
  <si>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</si>
  <si>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</si>
  <si>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</si>
  <si>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</si>
  <si>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</si>
  <si>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</si>
  <si>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</si>
  <si>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</si>
  <si>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</si>
  <si>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</si>
  <si>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</si>
  <si>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</si>
  <si>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</si>
  <si>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</si>
  <si>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</si>
  <si>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</si>
  <si>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</si>
  <si>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</si>
  <si>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</si>
  <si>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</si>
  <si>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</si>
  <si>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</si>
  <si>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</si>
  <si>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</si>
  <si>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</si>
  <si>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</si>
  <si>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</si>
  <si>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</si>
  <si>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</si>
  <si>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</si>
  <si>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</si>
  <si>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</si>
  <si>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</si>
  <si>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</si>
  <si>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</si>
  <si>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</si>
  <si>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</si>
  <si>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</si>
  <si>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</si>
  <si>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</si>
  <si>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</si>
  <si>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</si>
  <si>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</si>
  <si>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</si>
  <si>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</si>
  <si>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</si>
  <si>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</si>
  <si>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</si>
  <si>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</si>
  <si>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</si>
  <si>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</si>
  <si>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</si>
  <si>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</si>
  <si>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</si>
  <si>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</si>
  <si>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</si>
  <si>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</si>
  <si>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</si>
  <si>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</si>
  <si>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</si>
  <si>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</si>
  <si>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</si>
  <si>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</si>
  <si>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</si>
  <si>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</si>
  <si>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</si>
  <si>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</si>
  <si>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</si>
  <si>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</si>
  <si>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</si>
  <si>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</si>
  <si>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</si>
  <si>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</si>
  <si>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</si>
  <si>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</si>
  <si>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</si>
  <si>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</si>
  <si>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</si>
  <si>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</si>
  <si>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</si>
  <si>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</si>
  <si>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</si>
  <si>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</si>
  <si>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</si>
  <si>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</si>
  <si>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</si>
  <si>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</si>
  <si>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</si>
  <si>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</si>
  <si>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</si>
  <si>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</si>
  <si>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</si>
  <si>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</si>
  <si>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</si>
  <si>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</si>
  <si>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</si>
  <si>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</si>
  <si>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</si>
  <si>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</si>
  <si>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</si>
  <si>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</si>
  <si>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</si>
  <si>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</si>
  <si>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</si>
  <si>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</si>
  <si>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</si>
  <si>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</si>
  <si>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</si>
  <si>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</si>
  <si>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</si>
  <si>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</si>
  <si>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</si>
  <si>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</si>
  <si>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</si>
  <si>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</si>
  <si>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</si>
  <si>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</si>
  <si>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</si>
  <si>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</si>
  <si>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</si>
  <si>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</si>
  <si>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</si>
  <si>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</si>
  <si>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</si>
  <si>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</si>
  <si>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</si>
  <si>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</si>
  <si>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</si>
  <si>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</si>
  <si>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</si>
  <si>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</si>
  <si>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</si>
  <si>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</si>
  <si>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</si>
  <si>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</si>
  <si>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</si>
  <si>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</si>
  <si>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</si>
  <si>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</si>
  <si>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</si>
  <si>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</si>
  <si>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</si>
  <si>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</si>
  <si>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</si>
  <si>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</si>
  <si>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</si>
  <si>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</si>
  <si>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</si>
  <si>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</si>
  <si>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</si>
  <si>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</si>
  <si>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</si>
  <si>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</si>
  <si>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</si>
  <si>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</si>
  <si>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</si>
  <si>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</si>
  <si>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</si>
  <si>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</si>
  <si>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</si>
  <si>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</si>
  <si>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</si>
  <si>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</si>
  <si>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</si>
  <si>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</si>
  <si>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</si>
  <si>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</si>
  <si>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</si>
  <si>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</si>
  <si>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</si>
  <si>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</si>
  <si>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</si>
  <si>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</si>
  <si>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</si>
  <si>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</si>
  <si>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</si>
  <si>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</si>
  <si>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</si>
  <si>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</si>
  <si>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</si>
  <si>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</si>
  <si>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</si>
  <si>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</si>
  <si>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</si>
  <si>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</si>
  <si>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</si>
  <si>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</si>
  <si>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</si>
  <si>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</si>
  <si>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</si>
  <si>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</si>
  <si>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</si>
  <si>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</si>
  <si>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</si>
  <si>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</si>
  <si>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</si>
  <si>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</si>
  <si>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</si>
  <si>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</si>
  <si>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</si>
  <si>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</si>
  <si>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</si>
  <si>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</si>
  <si>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</si>
  <si>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</si>
  <si>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</si>
  <si>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</si>
  <si>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</si>
  <si>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</si>
  <si>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</si>
  <si>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</si>
  <si>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</si>
  <si>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</si>
  <si>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</si>
  <si>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</si>
  <si>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</si>
  <si>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</si>
  <si>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</si>
  <si>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</si>
  <si>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</si>
  <si>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</si>
  <si>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</si>
  <si>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</si>
  <si>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</si>
  <si>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</si>
  <si>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</si>
  <si>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</si>
  <si>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</si>
  <si>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</si>
  <si>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</si>
  <si>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</si>
  <si>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</si>
  <si>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</si>
  <si>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</si>
  <si>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</si>
  <si>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</si>
  <si>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</si>
  <si>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</si>
  <si>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</si>
  <si>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</si>
  <si>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</si>
  <si>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</si>
  <si>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</si>
  <si>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</si>
  <si>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</si>
  <si>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</si>
  <si>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</si>
  <si>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</si>
  <si>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</si>
  <si>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</si>
  <si>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</si>
  <si>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</si>
  <si>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</si>
  <si>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</si>
  <si>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</si>
  <si>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</si>
  <si>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</si>
  <si>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</si>
  <si>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</si>
  <si>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</si>
  <si>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</si>
  <si>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</si>
  <si>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</si>
  <si>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</si>
  <si>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</si>
  <si>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</si>
  <si>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</si>
  <si>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</si>
  <si>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</si>
  <si>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</si>
  <si>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</si>
  <si>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</si>
  <si>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</si>
  <si>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</si>
  <si>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</si>
  <si>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</si>
  <si>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</si>
  <si>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</si>
  <si>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</si>
  <si>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</si>
  <si>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</si>
  <si>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</si>
  <si>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</si>
  <si>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</si>
  <si>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</si>
  <si>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</si>
  <si>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</si>
  <si>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</si>
  <si>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</si>
  <si>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</si>
  <si>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</si>
  <si>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</si>
  <si>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</si>
  <si>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</si>
  <si>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</si>
  <si>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</si>
  <si>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</si>
  <si>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</si>
  <si>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</si>
  <si>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</si>
  <si>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</si>
  <si>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</si>
  <si>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</si>
  <si>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</si>
  <si>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</si>
  <si>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</si>
  <si>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</si>
  <si>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</si>
  <si>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</si>
  <si>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</si>
  <si>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</si>
  <si>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</si>
  <si>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</si>
  <si>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</si>
  <si>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</si>
  <si>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</si>
  <si>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</si>
  <si>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</si>
  <si>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</si>
  <si>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</si>
  <si>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</si>
  <si>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</si>
  <si>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</si>
  <si>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</si>
  <si>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</si>
  <si>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</si>
  <si>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</si>
  <si>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</si>
  <si>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</si>
  <si>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</si>
  <si>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</si>
  <si>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</si>
  <si>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</si>
  <si>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</si>
  <si>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</si>
  <si>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</si>
  <si>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</si>
  <si>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</si>
  <si>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</si>
  <si>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</si>
  <si>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</si>
  <si>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</si>
  <si>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</si>
  <si>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</si>
  <si>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</si>
  <si>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</si>
  <si>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</si>
  <si>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</si>
  <si>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</si>
  <si>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</si>
  <si>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</si>
  <si>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</si>
  <si>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</si>
  <si>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</si>
  <si>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</si>
  <si>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</si>
  <si>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</si>
  <si>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</si>
  <si>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</si>
  <si>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</si>
  <si>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</si>
  <si>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</si>
  <si>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</si>
  <si>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</si>
  <si>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</si>
  <si>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</si>
  <si>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</si>
  <si>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</si>
  <si>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</si>
  <si>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</si>
  <si>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</si>
  <si>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</si>
  <si>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</si>
  <si>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</si>
  <si>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</si>
  <si>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</si>
  <si>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</si>
  <si>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</si>
  <si>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</si>
  <si>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</si>
  <si>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</si>
  <si>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</si>
  <si>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</si>
  <si>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</si>
  <si>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</si>
  <si>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</si>
  <si>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</si>
  <si>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</si>
  <si>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</si>
  <si>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</si>
  <si>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</si>
  <si>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</si>
  <si>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</si>
  <si>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</si>
  <si>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</si>
  <si>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</si>
  <si>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</si>
  <si>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</si>
  <si>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</si>
  <si>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</si>
  <si>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</si>
  <si>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</si>
  <si>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</si>
  <si>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</si>
  <si>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</si>
  <si>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</si>
  <si>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</si>
  <si>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</si>
  <si>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</si>
  <si>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</si>
  <si>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</si>
  <si>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</si>
  <si>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</si>
  <si>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</si>
  <si>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</si>
  <si>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</si>
  <si>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</si>
  <si>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</si>
  <si>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</si>
  <si>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</si>
  <si>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</si>
  <si>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</si>
  <si>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</si>
  <si>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</si>
  <si>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</si>
  <si>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</si>
  <si>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</si>
  <si>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</si>
  <si>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</si>
  <si>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</si>
  <si>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</si>
  <si>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</si>
  <si>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</si>
  <si>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</si>
  <si>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</si>
  <si>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</si>
  <si>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</si>
  <si>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</si>
  <si>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</si>
  <si>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</si>
  <si>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</si>
  <si>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</si>
  <si>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</si>
  <si>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</si>
  <si>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</si>
  <si>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</si>
  <si>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</si>
  <si>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</si>
  <si>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</si>
  <si>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</si>
  <si>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</si>
  <si>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</si>
  <si>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</si>
  <si>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</si>
  <si>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</si>
  <si>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</si>
  <si>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</si>
  <si>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</si>
  <si>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</si>
  <si>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</si>
  <si>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</si>
  <si>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</si>
  <si>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</si>
  <si>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</si>
  <si>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</si>
  <si>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</si>
  <si>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</si>
  <si>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</si>
  <si>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</si>
  <si>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</si>
  <si>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</si>
  <si>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</si>
  <si>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</si>
  <si>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</si>
  <si>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</si>
  <si>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</si>
  <si>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</si>
  <si>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</si>
  <si>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</si>
  <si>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</si>
  <si>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</si>
  <si>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</si>
  <si>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</si>
  <si>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</si>
  <si>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</si>
  <si>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</si>
  <si>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</si>
  <si>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</si>
  <si>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</si>
  <si>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</si>
  <si>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</si>
  <si>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</si>
  <si>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</si>
  <si>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</si>
  <si>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</si>
  <si>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</si>
  <si>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</si>
  <si>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</si>
  <si>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</si>
  <si>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</si>
  <si>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</si>
  <si>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</si>
  <si>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</si>
  <si>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</si>
  <si>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</si>
  <si>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</si>
  <si>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</si>
  <si>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</si>
  <si>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</si>
  <si>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</si>
  <si>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</si>
  <si>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</si>
  <si>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</si>
  <si>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</si>
  <si>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</si>
  <si>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</si>
  <si>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</si>
  <si>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</si>
  <si>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</si>
  <si>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</si>
  <si>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</si>
  <si>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</si>
  <si>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</si>
  <si>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</si>
  <si>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</si>
  <si>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</si>
  <si>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</si>
  <si>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</si>
  <si>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</si>
  <si>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</si>
  <si>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</si>
  <si>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</si>
  <si>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</si>
  <si>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</si>
  <si>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</si>
  <si>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</si>
  <si>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</si>
  <si>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</si>
  <si>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</si>
  <si>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</si>
  <si>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</si>
  <si>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</si>
  <si>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</si>
  <si>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</si>
  <si>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</si>
  <si>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</si>
  <si>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</si>
  <si>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</si>
  <si>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</si>
  <si>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</si>
  <si>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</si>
  <si>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</si>
  <si>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</si>
  <si>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</si>
  <si>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</si>
  <si>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</si>
  <si>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</si>
  <si>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</si>
  <si>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</si>
  <si>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</si>
  <si>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</si>
  <si>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</si>
  <si>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</si>
  <si>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</si>
  <si>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</si>
  <si>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</si>
  <si>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</si>
  <si>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</si>
  <si>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</si>
  <si>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</si>
  <si>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</si>
  <si>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</si>
  <si>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</si>
  <si>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</si>
  <si>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</si>
  <si>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</si>
  <si>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</si>
  <si>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</si>
  <si>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</si>
  <si>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</si>
  <si>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</si>
  <si>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</si>
  <si>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</si>
  <si>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</si>
  <si>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</si>
  <si>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</si>
  <si>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</si>
  <si>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</si>
  <si>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</si>
  <si>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</si>
  <si>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</si>
  <si>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</si>
  <si>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</si>
  <si>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</si>
  <si>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</si>
  <si>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</si>
  <si>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</si>
  <si>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</si>
  <si>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</si>
  <si>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</si>
  <si>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</si>
  <si>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</si>
  <si>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</si>
  <si>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</si>
  <si>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</si>
  <si>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</si>
  <si>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</si>
  <si>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</si>
  <si>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</si>
  <si>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</si>
  <si>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</si>
  <si>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</si>
  <si>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</si>
  <si>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</si>
  <si>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</si>
  <si>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</si>
  <si>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</si>
  <si>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</si>
  <si>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</si>
  <si>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</si>
  <si>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</si>
  <si>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</si>
  <si>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</si>
  <si>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</si>
  <si>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</si>
  <si>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</si>
  <si>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</si>
  <si>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</si>
  <si>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</si>
  <si>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</si>
  <si>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</si>
  <si>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</si>
  <si>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</si>
  <si>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</si>
  <si>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</si>
  <si>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</si>
  <si>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</si>
  <si>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</si>
  <si>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</si>
  <si>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</si>
  <si>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</si>
  <si>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</si>
  <si>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</si>
  <si>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</si>
  <si>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</si>
  <si>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</si>
  <si>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</si>
  <si>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</si>
  <si>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</si>
  <si>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</si>
  <si>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</si>
  <si>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</si>
  <si>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</si>
  <si>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</si>
  <si>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</si>
  <si>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</si>
  <si>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</si>
  <si>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</si>
  <si>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</si>
  <si>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</si>
  <si>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</si>
  <si>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</si>
  <si>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</si>
  <si>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</si>
  <si>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</si>
  <si>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</si>
  <si>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</si>
  <si>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</si>
  <si>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</si>
  <si>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</si>
  <si>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</si>
  <si>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</si>
  <si>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</si>
  <si>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</si>
  <si>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</si>
  <si>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</si>
  <si>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</si>
  <si>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</si>
  <si>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</si>
  <si>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</si>
  <si>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</si>
  <si>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</si>
  <si>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</si>
  <si>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</si>
  <si>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</si>
  <si>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</si>
  <si>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</si>
  <si>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</si>
  <si>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</si>
  <si>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</si>
  <si>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</si>
  <si>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</si>
  <si>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</si>
  <si>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</si>
  <si>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</si>
  <si>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</si>
  <si>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</si>
  <si>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</si>
  <si>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</si>
  <si>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</si>
  <si>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</si>
  <si>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</si>
  <si>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</si>
  <si>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</si>
  <si>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</si>
  <si>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</si>
  <si>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</si>
  <si>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</si>
  <si>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</si>
  <si>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</si>
  <si>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</si>
  <si>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</si>
  <si>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</si>
  <si>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</si>
  <si>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</si>
  <si>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</si>
  <si>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</si>
  <si>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</si>
  <si>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</si>
  <si>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</si>
  <si>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</si>
  <si>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</si>
  <si>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</si>
  <si>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</si>
  <si>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</si>
  <si>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</si>
  <si>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</si>
  <si>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</si>
  <si>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</si>
  <si>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</si>
  <si>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</si>
  <si>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</si>
  <si>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</si>
  <si>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</si>
  <si>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</si>
  <si>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</si>
  <si>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</si>
  <si>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</si>
  <si>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</si>
  <si>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</si>
  <si>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</si>
  <si>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</si>
  <si>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</si>
  <si>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</si>
  <si>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</si>
  <si>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</si>
  <si>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</si>
  <si>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</si>
  <si>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</si>
  <si>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</si>
  <si>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</si>
  <si>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</si>
  <si>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</si>
  <si>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</si>
  <si>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</si>
  <si>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</si>
  <si>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</si>
  <si>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</si>
  <si>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</si>
  <si>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</si>
  <si>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</si>
  <si>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</si>
  <si>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</si>
  <si>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</si>
  <si>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</si>
  <si>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</si>
  <si>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</si>
  <si>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</si>
  <si>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</si>
  <si>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</si>
  <si>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</si>
  <si>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</si>
  <si>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</si>
  <si>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</si>
  <si>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</si>
  <si>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</si>
  <si>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</si>
  <si>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</si>
  <si>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</si>
  <si>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</si>
  <si>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</si>
  <si>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</si>
  <si>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</si>
  <si>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</si>
  <si>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</si>
  <si>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</si>
  <si>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</si>
  <si>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</si>
  <si>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</si>
  <si>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</si>
  <si>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</si>
  <si>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</si>
  <si>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</si>
  <si>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</si>
  <si>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</si>
  <si>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</si>
  <si>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</si>
  <si>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</si>
  <si>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</si>
  <si>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</si>
  <si>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</si>
  <si>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</si>
  <si>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</si>
  <si>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</si>
  <si>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</si>
  <si>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</si>
  <si>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</si>
  <si>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</si>
  <si>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</si>
  <si>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</si>
  <si>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</si>
  <si>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</si>
  <si>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</si>
  <si>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</si>
  <si>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</si>
  <si>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</si>
  <si>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</si>
  <si>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</si>
  <si>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</si>
  <si>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</si>
  <si>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</si>
  <si>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</si>
  <si>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</si>
  <si>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</si>
  <si>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</si>
  <si>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</si>
  <si>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</si>
  <si>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</si>
  <si>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</si>
  <si>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</si>
  <si>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</si>
  <si>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</si>
  <si>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</si>
  <si>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</si>
  <si>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</si>
  <si>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</si>
  <si>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</si>
  <si>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</si>
  <si>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</si>
  <si>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</si>
  <si>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</si>
  <si>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</si>
  <si>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</si>
  <si>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</si>
  <si>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</si>
  <si>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</si>
  <si>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</si>
  <si>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</si>
  <si>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</si>
  <si>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</si>
  <si>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</si>
  <si>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</si>
  <si>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</si>
  <si>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</si>
  <si>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</si>
  <si>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</si>
  <si>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</si>
  <si>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</si>
  <si>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</si>
  <si>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</si>
  <si>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</si>
  <si>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</si>
  <si>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</si>
  <si>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</si>
  <si>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</si>
  <si>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</si>
  <si>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</si>
  <si>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</si>
  <si>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</si>
  <si>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</si>
  <si>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</si>
  <si>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</si>
  <si>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</si>
  <si>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</si>
  <si>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</si>
  <si>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</si>
  <si>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</si>
  <si>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</si>
  <si>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</si>
  <si>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</si>
  <si>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</si>
  <si>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</si>
  <si>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</si>
  <si>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</si>
  <si>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</si>
  <si>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</si>
  <si>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</si>
  <si>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</si>
  <si>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</si>
  <si>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</si>
  <si>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</si>
  <si>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</si>
  <si>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</si>
  <si>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</si>
  <si>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</si>
  <si>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</si>
  <si>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</si>
  <si>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</si>
  <si>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</si>
  <si>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</si>
  <si>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</si>
  <si>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</si>
  <si>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</si>
  <si>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</si>
  <si>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</si>
  <si>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</si>
  <si>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</si>
  <si>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</si>
  <si>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</si>
  <si>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</si>
  <si>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</si>
  <si>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</si>
  <si>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</si>
  <si>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</si>
  <si>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</si>
  <si>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</si>
  <si>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</si>
  <si>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</si>
  <si>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</si>
  <si>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</si>
  <si>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</si>
  <si>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</si>
  <si>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</si>
  <si>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</si>
  <si>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</si>
  <si>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</si>
  <si>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</si>
  <si>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</si>
  <si>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</si>
  <si>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</si>
  <si>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</si>
  <si>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</si>
  <si>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</si>
  <si>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</si>
  <si>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</si>
  <si>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</si>
  <si>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</si>
  <si>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</si>
  <si>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</si>
  <si>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</si>
  <si>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</si>
  <si>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</si>
  <si>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</si>
  <si>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</si>
  <si>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</si>
  <si>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</si>
  <si>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</si>
  <si>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</si>
  <si>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</si>
  <si>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</si>
  <si>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</si>
  <si>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</si>
  <si>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</si>
  <si>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</si>
  <si>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</si>
  <si>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</si>
  <si>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</si>
  <si>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</si>
  <si>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</si>
  <si>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</si>
  <si>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</si>
  <si>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</si>
  <si>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</si>
  <si>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</si>
  <si>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</si>
  <si>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</si>
  <si>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</si>
  <si>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</si>
  <si>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</si>
  <si>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</si>
  <si>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</si>
  <si>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</si>
  <si>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</si>
  <si>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</si>
  <si>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</si>
  <si>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</si>
  <si>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</si>
  <si>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</si>
  <si>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</si>
  <si>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</si>
  <si>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</si>
  <si>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</si>
  <si>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</si>
  <si>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</si>
  <si>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</si>
  <si>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</si>
  <si>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</si>
  <si>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</si>
  <si>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</si>
  <si>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</si>
  <si>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</si>
  <si>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</si>
  <si>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</si>
  <si>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</si>
  <si>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</si>
  <si>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</si>
  <si>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</si>
  <si>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</si>
  <si>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</si>
  <si>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</si>
  <si>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</si>
  <si>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</si>
  <si>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</si>
  <si>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</si>
  <si>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</si>
  <si>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</si>
  <si>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</si>
  <si>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</si>
  <si>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</si>
  <si>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</si>
  <si>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</si>
  <si>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</si>
  <si>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</si>
  <si>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</si>
  <si>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</si>
  <si>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</si>
  <si>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</si>
  <si>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</si>
  <si>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</si>
  <si>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</si>
  <si>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</si>
  <si>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</si>
  <si>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</si>
  <si>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</si>
  <si>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</si>
  <si>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</si>
  <si>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</si>
  <si>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</si>
  <si>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</si>
  <si>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</si>
  <si>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</si>
  <si>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</si>
  <si>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</si>
  <si>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</si>
  <si>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</si>
  <si>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</si>
  <si>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</si>
  <si>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</si>
  <si>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</si>
  <si>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</si>
  <si>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</si>
  <si>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</si>
  <si>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</si>
  <si>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</si>
  <si>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</si>
  <si>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</si>
  <si>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</si>
  <si>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</si>
  <si>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</si>
  <si>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</si>
  <si>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</si>
  <si>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</si>
  <si>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</si>
  <si>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</si>
  <si>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</si>
  <si>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</si>
  <si>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</si>
  <si>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</si>
  <si>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</si>
  <si>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</si>
  <si>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</si>
  <si>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</si>
  <si>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</si>
  <si>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</si>
  <si>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</si>
  <si>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</si>
  <si>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</si>
  <si>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</si>
  <si>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</si>
  <si>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</si>
  <si>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</si>
  <si>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</si>
  <si>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</si>
  <si>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</si>
  <si>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</si>
  <si>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</si>
  <si>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</si>
  <si>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</si>
  <si>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</si>
  <si>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</si>
  <si>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</si>
  <si>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</si>
  <si>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</si>
  <si>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</si>
  <si>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</si>
  <si>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</si>
  <si>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</si>
  <si>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</si>
  <si>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</si>
  <si>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</si>
  <si>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</si>
  <si>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</si>
  <si>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</si>
  <si>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</si>
  <si>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</si>
  <si>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</si>
  <si>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</si>
  <si>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</si>
  <si>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</si>
  <si>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</si>
  <si>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</si>
  <si>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</si>
  <si>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</si>
  <si>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</si>
  <si>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</si>
  <si>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</si>
  <si>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</si>
  <si>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</si>
  <si>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</si>
  <si>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</si>
  <si>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</si>
  <si>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</si>
  <si>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</si>
  <si>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</si>
  <si>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</si>
  <si>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</si>
  <si>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</si>
  <si>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</si>
  <si>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</si>
  <si>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</si>
  <si>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</si>
  <si>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</si>
  <si>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</si>
  <si>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</si>
  <si>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</si>
  <si>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</si>
  <si>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</si>
  <si>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</si>
  <si>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</si>
  <si>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</si>
  <si>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</si>
  <si>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</si>
  <si>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</si>
  <si>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</si>
  <si>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</si>
  <si>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</si>
  <si>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</si>
  <si>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</si>
  <si>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</si>
  <si>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</si>
  <si>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</si>
  <si>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</si>
  <si>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</si>
  <si>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</si>
  <si>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</si>
  <si>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</si>
  <si>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</si>
  <si>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</si>
  <si>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</si>
  <si>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</si>
  <si>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</si>
  <si>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</si>
  <si>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</si>
  <si>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</si>
  <si>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</si>
  <si>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</si>
  <si>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</si>
  <si>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</si>
  <si>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</si>
  <si>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</si>
  <si>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</si>
  <si>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</si>
  <si>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</si>
  <si>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</si>
  <si>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</si>
  <si>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</si>
  <si>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</si>
  <si>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</si>
  <si>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</si>
  <si>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</si>
  <si>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</si>
  <si>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</si>
  <si>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</si>
  <si>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</si>
  <si>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</si>
  <si>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</si>
  <si>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</si>
  <si>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</si>
  <si>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</si>
  <si>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</si>
  <si>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</si>
  <si>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</si>
  <si>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</si>
  <si>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</si>
  <si>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</si>
  <si>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</si>
  <si>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</si>
  <si>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</si>
  <si>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</si>
  <si>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</si>
  <si>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</si>
  <si>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</si>
  <si>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</si>
  <si>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</si>
  <si>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</si>
  <si>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</si>
  <si>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</si>
  <si>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</si>
  <si>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</si>
  <si>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</si>
  <si>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</si>
  <si>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</si>
  <si>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</si>
  <si>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</si>
  <si>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</si>
  <si>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</si>
  <si>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</si>
  <si>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</si>
  <si>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</si>
  <si>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</si>
  <si>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</si>
  <si>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</si>
  <si>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</si>
  <si>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</si>
  <si>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</si>
  <si>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</si>
  <si>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</si>
  <si>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</si>
  <si>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</si>
  <si>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</si>
  <si>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</si>
  <si>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</si>
  <si>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</si>
  <si>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</si>
  <si>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</si>
  <si>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</si>
  <si>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</si>
  <si>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</si>
  <si>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</si>
  <si>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</si>
  <si>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</si>
  <si>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</si>
  <si>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</si>
  <si>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</si>
  <si>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</si>
  <si>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</si>
  <si>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</si>
  <si>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</si>
  <si>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</si>
  <si>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</si>
  <si>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</si>
  <si>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</si>
  <si>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</si>
  <si>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</si>
  <si>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</si>
  <si>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</si>
  <si>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</si>
  <si>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</si>
  <si>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</si>
  <si>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</si>
  <si>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</si>
  <si>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</si>
  <si>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</si>
  <si>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</si>
  <si>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</si>
  <si>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</si>
  <si>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</si>
  <si>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</si>
  <si>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</si>
  <si>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</si>
  <si>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</si>
  <si>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</si>
  <si>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</si>
  <si>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</si>
  <si>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</si>
  <si>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</si>
  <si>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</si>
  <si>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</si>
  <si>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</si>
  <si>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</si>
  <si>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</si>
  <si>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</si>
  <si>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</si>
  <si>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</si>
  <si>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</si>
  <si>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</si>
  <si>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</si>
  <si>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</si>
  <si>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</si>
  <si>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</si>
  <si>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</si>
  <si>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</si>
  <si>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</si>
  <si>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</si>
  <si>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</si>
  <si>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</si>
  <si>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</si>
  <si>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</si>
  <si>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</si>
  <si>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</si>
  <si>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</si>
  <si>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</si>
  <si>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</si>
  <si>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</si>
  <si>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</si>
  <si>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</si>
  <si>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</si>
  <si>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</si>
  <si>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</si>
  <si>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</si>
  <si>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</si>
  <si>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</si>
  <si>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</si>
  <si>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</si>
  <si>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</si>
  <si>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</si>
  <si>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</si>
  <si>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</si>
  <si>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</si>
  <si>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</si>
  <si>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</si>
  <si>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</si>
  <si>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</si>
  <si>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</si>
  <si>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</si>
  <si>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</si>
  <si>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</si>
  <si>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</si>
  <si>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</si>
  <si>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</si>
  <si>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</si>
  <si>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</si>
  <si>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</si>
  <si>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</si>
  <si>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</si>
  <si>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</si>
  <si>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</si>
  <si>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</si>
  <si>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</si>
  <si>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</si>
  <si>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</si>
  <si>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</si>
  <si>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</si>
  <si>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</si>
  <si>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</si>
  <si>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</si>
  <si>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</si>
  <si>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</si>
  <si>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</si>
  <si>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</si>
  <si>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</si>
  <si>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</si>
  <si>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</si>
  <si>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</si>
  <si>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</si>
  <si>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</si>
  <si>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</si>
  <si>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</si>
  <si>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</si>
  <si>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</si>
  <si>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</si>
  <si>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</si>
  <si>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</si>
  <si>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</si>
  <si>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</si>
  <si>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</si>
  <si>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</si>
  <si>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</si>
  <si>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</si>
  <si>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</si>
  <si>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</si>
  <si>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</si>
  <si>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</si>
  <si>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</si>
  <si>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</si>
  <si>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</si>
  <si>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</si>
  <si>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</si>
  <si>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</si>
  <si>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</si>
  <si>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</si>
  <si>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</si>
  <si>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</si>
  <si>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</si>
  <si>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</si>
  <si>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</si>
  <si>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</si>
  <si>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</si>
  <si>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</si>
  <si>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</si>
  <si>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</si>
  <si>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</si>
  <si>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</si>
  <si>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</si>
  <si>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</si>
  <si>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</si>
  <si>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</si>
  <si>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</si>
  <si>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</si>
  <si>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</si>
  <si>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</si>
  <si>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</si>
  <si>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</si>
  <si>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</si>
  <si>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</si>
  <si>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</si>
  <si>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</si>
  <si>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</si>
  <si>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</si>
  <si>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</si>
  <si>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</si>
  <si>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</si>
  <si>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</si>
  <si>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</si>
  <si>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</si>
  <si>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</si>
  <si>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</si>
  <si>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</si>
  <si>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</si>
  <si>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</si>
  <si>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</si>
  <si>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</si>
  <si>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</si>
  <si>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</si>
  <si>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</si>
  <si>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</si>
  <si>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</si>
  <si>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</si>
  <si>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</si>
  <si>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</si>
  <si>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</si>
  <si>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</si>
  <si>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</si>
  <si>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</si>
  <si>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</si>
  <si>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</si>
  <si>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</si>
  <si>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</si>
  <si>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</si>
  <si>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</si>
  <si>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</si>
  <si>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</si>
  <si>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</si>
  <si>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</si>
  <si>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</si>
  <si>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</si>
  <si>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</si>
  <si>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</si>
  <si>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</si>
  <si>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</si>
  <si>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</si>
  <si>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</si>
  <si>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</si>
  <si>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</si>
  <si>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</si>
  <si>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</si>
  <si>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</si>
  <si>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</si>
  <si>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</si>
  <si>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</si>
  <si>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</si>
  <si>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</si>
  <si>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</si>
  <si>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</si>
  <si>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</si>
  <si>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</si>
  <si>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</si>
  <si>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</si>
  <si>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</si>
  <si>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</si>
  <si>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</si>
  <si>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</si>
  <si>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</si>
  <si>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</si>
  <si>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</si>
  <si>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</si>
  <si>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</si>
  <si>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</si>
  <si>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</si>
  <si>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</si>
  <si>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</si>
  <si>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</si>
  <si>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</si>
  <si>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</si>
  <si>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</si>
  <si>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</si>
  <si>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</si>
  <si>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</si>
  <si>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</si>
  <si>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</si>
  <si>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</si>
  <si>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</si>
  <si>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</si>
  <si>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</si>
  <si>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</si>
  <si>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</si>
  <si>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</si>
  <si>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</si>
  <si>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</si>
  <si>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</si>
  <si>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</si>
  <si>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</si>
  <si>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</si>
  <si>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</si>
  <si>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</si>
  <si>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</si>
  <si>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</si>
  <si>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</si>
  <si>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</si>
  <si>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</si>
  <si>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</si>
  <si>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</si>
  <si>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</si>
  <si>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</si>
  <si>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</si>
  <si>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</si>
  <si>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</si>
  <si>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</si>
  <si>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</si>
  <si>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</si>
  <si>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</si>
  <si>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</si>
  <si>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</si>
  <si>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</si>
  <si>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</si>
  <si>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</si>
  <si>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</si>
  <si>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</si>
  <si>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</si>
  <si>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</si>
  <si>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</si>
  <si>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</si>
  <si>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</si>
  <si>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</si>
  <si>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</si>
  <si>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</si>
  <si>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</si>
  <si>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</si>
  <si>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</si>
  <si>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</si>
  <si>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</si>
  <si>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</si>
  <si>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</si>
  <si>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</si>
  <si>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</si>
  <si>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</si>
  <si>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</si>
  <si>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</si>
  <si>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</si>
  <si>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</si>
  <si>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</si>
  <si>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</si>
  <si>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</si>
  <si>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</si>
  <si>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</si>
  <si>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</si>
  <si>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</si>
  <si>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</si>
  <si>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</si>
  <si>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</si>
  <si>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</si>
  <si>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</si>
  <si>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</si>
  <si>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</si>
  <si>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</si>
  <si>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</si>
  <si>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</si>
  <si>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</si>
  <si>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</si>
  <si>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</si>
  <si>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</si>
  <si>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</si>
  <si>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</si>
  <si>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</si>
  <si>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</si>
  <si>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</si>
  <si>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</si>
  <si>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</si>
  <si>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</si>
  <si>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</si>
  <si>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</si>
  <si>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</si>
  <si>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</si>
  <si>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</si>
  <si>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</si>
  <si>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</si>
  <si>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</si>
  <si>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</si>
  <si>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</si>
  <si>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</si>
  <si>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</si>
  <si>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</si>
  <si>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</si>
  <si>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</si>
  <si>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</si>
  <si>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</si>
  <si>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</si>
  <si>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</si>
  <si>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</si>
  <si>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</si>
  <si>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</si>
  <si>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</si>
  <si>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</si>
  <si>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</si>
  <si>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</si>
  <si>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</si>
  <si>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</si>
  <si>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</si>
  <si>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</si>
  <si>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</si>
  <si>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</si>
  <si>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</si>
  <si>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</si>
  <si>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</si>
  <si>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</si>
  <si>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</si>
  <si>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</si>
  <si>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</si>
  <si>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</si>
  <si>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</si>
  <si>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</si>
  <si>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</si>
  <si>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</si>
  <si>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</si>
  <si>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</si>
  <si>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</si>
  <si>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</si>
  <si>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</si>
  <si>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</si>
  <si>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</si>
  <si>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</si>
  <si>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</si>
  <si>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</si>
  <si>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</si>
  <si>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</si>
  <si>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</si>
  <si>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</si>
  <si>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</si>
  <si>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</si>
  <si>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</si>
  <si>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</si>
  <si>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</si>
  <si>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</si>
  <si>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</si>
  <si>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</si>
  <si>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</si>
  <si>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</si>
  <si>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</si>
  <si>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</si>
  <si>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</si>
  <si>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</si>
  <si>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</si>
  <si>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</si>
  <si>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</si>
  <si>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</si>
  <si>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</si>
  <si>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</si>
  <si>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</si>
  <si>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</si>
  <si>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</si>
  <si>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</si>
  <si>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</si>
  <si>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</si>
  <si>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</si>
  <si>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</si>
  <si>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</si>
  <si>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</si>
  <si>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</si>
  <si>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</si>
  <si>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</si>
  <si>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</si>
  <si>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</si>
  <si>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</si>
  <si>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</si>
  <si>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</si>
  <si>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</si>
  <si>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</si>
  <si>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</si>
  <si>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</si>
  <si>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</si>
  <si>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</si>
  <si>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</si>
  <si>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</si>
  <si>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</si>
  <si>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</si>
  <si>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</si>
  <si>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</si>
  <si>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</si>
  <si>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</si>
  <si>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</si>
  <si>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</si>
  <si>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</si>
  <si>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</si>
  <si>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</si>
  <si>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</si>
  <si>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</si>
  <si>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</si>
  <si>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</si>
  <si>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</si>
  <si>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</si>
  <si>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</si>
  <si>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</si>
  <si>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</si>
  <si>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</si>
  <si>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</si>
  <si>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</si>
  <si>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</si>
  <si>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</si>
  <si>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</si>
  <si>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</si>
  <si>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</si>
  <si>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</si>
  <si>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</si>
  <si>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</si>
  <si>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</si>
  <si>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</si>
  <si>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</si>
  <si>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</si>
  <si>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</si>
  <si>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</si>
  <si>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</si>
  <si>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</si>
  <si>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</si>
  <si>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</si>
  <si>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</si>
  <si>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</si>
  <si>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</si>
  <si>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</si>
  <si>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</si>
  <si>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</si>
  <si>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</si>
  <si>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</si>
  <si>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</si>
  <si>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</si>
  <si>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</si>
  <si>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</si>
  <si>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</si>
  <si>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</si>
  <si>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</si>
  <si>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</si>
  <si>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</si>
  <si>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</si>
  <si>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</si>
  <si>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</si>
  <si>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</si>
  <si>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</si>
  <si>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</si>
  <si>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</si>
  <si>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</si>
  <si>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</si>
  <si>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</si>
  <si>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</si>
  <si>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</si>
  <si>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</si>
  <si>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</si>
  <si>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</si>
  <si>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</si>
  <si>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</si>
  <si>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</si>
  <si>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</si>
  <si>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</si>
  <si>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</si>
  <si>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</si>
  <si>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</si>
  <si>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</si>
  <si>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</si>
  <si>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</si>
  <si>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</si>
  <si>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</si>
  <si>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</si>
  <si>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</si>
  <si>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</si>
  <si>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</si>
  <si>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</si>
  <si>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</si>
  <si>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</si>
  <si>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</si>
  <si>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</si>
  <si>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</si>
  <si>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</si>
  <si>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</si>
  <si>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</si>
  <si>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</si>
  <si>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</si>
  <si>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</si>
  <si>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</si>
  <si>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</si>
  <si>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</si>
  <si>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</si>
  <si>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</si>
  <si>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</si>
  <si>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</si>
  <si>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</si>
  <si>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</si>
  <si>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</si>
  <si>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</si>
  <si>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</si>
  <si>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</si>
  <si>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</si>
  <si>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</si>
  <si>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</si>
  <si>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</si>
  <si>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</si>
  <si>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</si>
  <si>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</si>
  <si>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</si>
  <si>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</si>
  <si>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</si>
  <si>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</si>
  <si>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</si>
  <si>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</si>
  <si>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</si>
  <si>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</si>
  <si>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</si>
  <si>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</si>
  <si>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</si>
  <si>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</si>
  <si>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</si>
  <si>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</si>
  <si>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</si>
  <si>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</si>
  <si>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</si>
  <si>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</si>
  <si>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</si>
  <si>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</si>
  <si>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</si>
  <si>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</si>
  <si>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</si>
  <si>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</si>
  <si>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</si>
  <si>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</si>
  <si>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</si>
  <si>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</si>
  <si>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</si>
  <si>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</si>
  <si>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</si>
  <si>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</si>
  <si>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</si>
  <si>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</si>
  <si>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</si>
  <si>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</si>
  <si>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</si>
  <si>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</si>
  <si>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</si>
  <si>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</si>
  <si>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</si>
  <si>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</si>
  <si>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</si>
  <si>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</si>
  <si>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</si>
  <si>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</si>
  <si>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</si>
  <si>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</si>
  <si>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</si>
  <si>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</si>
  <si>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</si>
  <si>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</si>
  <si>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</si>
  <si>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</si>
  <si>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</si>
  <si>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</si>
  <si>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</si>
  <si>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</si>
  <si>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</si>
  <si>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</si>
  <si>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</si>
  <si>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</si>
  <si>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</si>
  <si>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</si>
  <si>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</si>
  <si>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</si>
  <si>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</si>
  <si>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</si>
  <si>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</si>
  <si>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</si>
  <si>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</si>
  <si>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</si>
  <si>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</si>
  <si>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</si>
  <si>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</si>
  <si>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</si>
  <si>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</si>
  <si>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</si>
  <si>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</si>
  <si>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</si>
  <si>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</si>
  <si>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</si>
  <si>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</si>
  <si>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</si>
  <si>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</si>
  <si>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</si>
  <si>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</si>
  <si>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</si>
  <si>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</si>
  <si>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</si>
  <si>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</si>
  <si>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</si>
  <si>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</si>
  <si>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</si>
  <si>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</si>
  <si>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</si>
  <si>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</si>
  <si>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</si>
  <si>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</si>
  <si>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</si>
  <si>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</si>
  <si>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</si>
  <si>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</si>
  <si>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</si>
  <si>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</si>
  <si>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</si>
  <si>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</si>
  <si>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</si>
  <si>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</si>
  <si>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</si>
  <si>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</si>
  <si>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</si>
  <si>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</si>
  <si>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</si>
  <si>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</si>
  <si>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</si>
  <si>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</si>
  <si>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</si>
  <si>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</si>
  <si>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</si>
  <si>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</si>
  <si>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</si>
  <si>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</si>
  <si>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</si>
  <si>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</si>
  <si>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</si>
  <si>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</si>
  <si>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</si>
  <si>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</si>
  <si>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</si>
  <si>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</si>
  <si>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</si>
  <si>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</si>
  <si>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</si>
  <si>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</si>
  <si>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</si>
  <si>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</si>
  <si>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</si>
  <si>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</si>
  <si>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</si>
  <si>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</si>
  <si>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</si>
  <si>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</si>
  <si>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</si>
  <si>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</si>
  <si>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</si>
  <si>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</si>
  <si>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</si>
  <si>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</si>
  <si>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</si>
  <si>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</si>
  <si>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</si>
  <si>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</si>
  <si>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</si>
  <si>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</si>
  <si>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</si>
  <si>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</si>
  <si>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</si>
  <si>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</si>
  <si>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</si>
  <si>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</si>
  <si>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</si>
  <si>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</si>
  <si>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</si>
  <si>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</si>
  <si>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</si>
  <si>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</si>
  <si>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</si>
  <si>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</si>
  <si>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</si>
  <si>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</si>
  <si>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</si>
  <si>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</si>
  <si>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</si>
  <si>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</si>
  <si>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</si>
  <si>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</si>
  <si>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</si>
  <si>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</si>
  <si>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</si>
  <si>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</si>
  <si>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</si>
  <si>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</si>
  <si>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</si>
  <si>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</si>
  <si>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</si>
  <si>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</si>
  <si>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</si>
  <si>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</si>
  <si>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</si>
  <si>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</si>
  <si>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</si>
  <si>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</si>
  <si>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</si>
  <si>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</si>
  <si>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</si>
  <si>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</si>
  <si>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</si>
  <si>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</si>
  <si>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</si>
  <si>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</si>
  <si>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</si>
  <si>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</si>
  <si>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</si>
  <si>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</si>
  <si>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</si>
  <si>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</si>
  <si>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</si>
  <si>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</si>
  <si>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</si>
  <si>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</si>
  <si>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</si>
  <si>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</si>
  <si>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</si>
  <si>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</si>
  <si>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</si>
  <si>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</si>
  <si>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</si>
  <si>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</si>
  <si>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</si>
  <si>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</si>
  <si>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</si>
  <si>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</si>
  <si>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</si>
  <si>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</si>
  <si>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</si>
  <si>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</si>
  <si>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</si>
  <si>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</si>
  <si>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</si>
  <si>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</si>
  <si>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</si>
  <si>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</si>
  <si>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</si>
  <si>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</si>
  <si>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</si>
  <si>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</si>
  <si>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</si>
  <si>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</si>
  <si>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</si>
  <si>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</si>
  <si>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</si>
  <si>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</si>
  <si>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</si>
  <si>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</si>
  <si>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</si>
  <si>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</si>
  <si>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</si>
  <si>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</si>
  <si>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</si>
  <si>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</si>
  <si>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</si>
  <si>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</si>
  <si>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</si>
  <si>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</si>
  <si>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</si>
  <si>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</si>
  <si>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</si>
  <si>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</si>
  <si>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</si>
  <si>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</si>
  <si>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</si>
  <si>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</si>
  <si>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</si>
  <si>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</si>
  <si>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</si>
  <si>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</si>
  <si>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</si>
  <si>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</si>
  <si>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</si>
  <si>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</si>
  <si>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</si>
  <si>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</si>
  <si>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</si>
  <si>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</si>
  <si>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</si>
  <si>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</si>
  <si>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</si>
  <si>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</si>
  <si>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</si>
  <si>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</si>
  <si>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</si>
  <si>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</si>
  <si>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</si>
  <si>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</si>
  <si>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</si>
  <si>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</si>
  <si>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</si>
  <si>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</si>
  <si>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</si>
  <si>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</si>
  <si>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</si>
  <si>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</si>
  <si>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</si>
  <si>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</si>
  <si>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</si>
  <si>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</si>
  <si>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</si>
  <si>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</si>
  <si>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</si>
  <si>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</si>
  <si>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</si>
  <si>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</si>
  <si>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</si>
  <si>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</si>
  <si>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</si>
  <si>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</si>
  <si>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</si>
  <si>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</si>
  <si>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</si>
  <si>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</si>
  <si>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</si>
  <si>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</si>
  <si>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</si>
  <si>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</si>
  <si>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</si>
  <si>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</si>
  <si>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</si>
  <si>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</si>
  <si>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</si>
  <si>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</si>
  <si>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</si>
  <si>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</si>
  <si>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</si>
  <si>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</si>
  <si>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</si>
  <si>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</si>
  <si>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</si>
  <si>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</si>
  <si>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</si>
  <si>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</si>
  <si>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</si>
  <si>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</si>
  <si>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</si>
  <si>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</si>
  <si>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</si>
  <si>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</si>
  <si>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</si>
  <si>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</si>
  <si>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</si>
  <si>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</si>
  <si>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</si>
  <si>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</si>
  <si>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</si>
  <si>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</si>
  <si>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</si>
  <si>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</si>
  <si>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</si>
  <si>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</si>
  <si>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</si>
  <si>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</si>
  <si>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</si>
  <si>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</si>
  <si>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</si>
  <si>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</si>
  <si>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</si>
  <si>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</si>
  <si>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</si>
  <si>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</si>
  <si>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</si>
  <si>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</si>
  <si>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</si>
  <si>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</si>
  <si>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</si>
  <si>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</si>
  <si>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</si>
  <si>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</si>
  <si>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</si>
  <si>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</si>
  <si>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</si>
  <si>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</si>
  <si>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</si>
  <si>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</si>
  <si>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</si>
  <si>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</si>
  <si>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</si>
  <si>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</si>
  <si>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</si>
  <si>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</si>
  <si>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</si>
  <si>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</si>
  <si>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</si>
  <si>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</si>
  <si>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</si>
  <si>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</si>
  <si>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</si>
  <si>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</si>
  <si>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</si>
  <si>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</si>
  <si>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</si>
  <si>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</si>
  <si>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</si>
  <si>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</si>
  <si>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</si>
  <si>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</si>
  <si>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</si>
  <si>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</si>
  <si>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</si>
  <si>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</si>
  <si>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</si>
  <si>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</si>
  <si>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</si>
  <si>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</si>
  <si>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</si>
  <si>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</si>
  <si>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</si>
  <si>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</si>
  <si>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</si>
  <si>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</si>
  <si>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</si>
  <si>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</si>
  <si>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</si>
  <si>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</si>
  <si>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</si>
  <si>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</si>
  <si>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</si>
  <si>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</si>
  <si>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</si>
  <si>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</si>
  <si>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</si>
  <si>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</si>
  <si>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</si>
  <si>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</si>
  <si>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</si>
  <si>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</si>
  <si>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</si>
  <si>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</si>
  <si>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</si>
  <si>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</si>
  <si>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</si>
  <si>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</si>
  <si>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</si>
  <si>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</si>
  <si>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</si>
  <si>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</si>
  <si>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</si>
  <si>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</si>
  <si>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</si>
  <si>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</si>
  <si>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</si>
  <si>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</si>
  <si>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</si>
  <si>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</si>
  <si>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</si>
  <si>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</si>
  <si>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</si>
  <si>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</si>
  <si>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</si>
  <si>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</si>
  <si>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</si>
  <si>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</si>
  <si>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</si>
  <si>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</si>
  <si>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</si>
  <si>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</si>
  <si>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</si>
  <si>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</si>
  <si>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</si>
  <si>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</si>
  <si>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</si>
  <si>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</si>
  <si>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</si>
  <si>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</si>
  <si>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</si>
  <si>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</si>
  <si>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</si>
  <si>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</si>
  <si>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</si>
  <si>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</si>
  <si>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</si>
  <si>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</si>
  <si>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</si>
  <si>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</si>
  <si>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</si>
  <si>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</si>
  <si>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</si>
  <si>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</si>
  <si>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</si>
  <si>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</si>
  <si>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</si>
  <si>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</si>
  <si>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</si>
  <si>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</si>
  <si>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</si>
  <si>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</si>
  <si>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</si>
  <si>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</si>
  <si>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</si>
  <si>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</si>
  <si>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</si>
  <si>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</si>
  <si>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</si>
  <si>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</si>
  <si>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</si>
  <si>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</si>
  <si>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</si>
  <si>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</si>
  <si>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</si>
  <si>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</si>
  <si>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</si>
  <si>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</si>
  <si>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</si>
  <si>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</si>
  <si>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</si>
  <si>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</si>
  <si>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</si>
  <si>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</si>
  <si>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</si>
  <si>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</si>
  <si>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</si>
  <si>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</si>
  <si>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</si>
  <si>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</si>
  <si>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</si>
  <si>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</si>
  <si>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</si>
  <si>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</si>
  <si>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</si>
  <si>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</si>
  <si>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</si>
  <si>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</si>
  <si>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</si>
  <si>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</si>
  <si>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</si>
  <si>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</si>
  <si>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</si>
  <si>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</si>
  <si>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</si>
  <si>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</si>
  <si>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</si>
  <si>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</si>
  <si>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</si>
  <si>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</si>
  <si>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</si>
  <si>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</si>
  <si>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</si>
  <si>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</si>
  <si>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</si>
  <si>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</si>
  <si>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</si>
  <si>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</si>
  <si>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</si>
  <si>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</si>
  <si>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</si>
  <si>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</si>
  <si>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</si>
  <si>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</si>
  <si>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</si>
  <si>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</si>
  <si>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</si>
  <si>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</si>
  <si>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</si>
  <si>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</si>
  <si>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</si>
  <si>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</si>
  <si>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</si>
  <si>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</si>
  <si>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</si>
  <si>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</si>
  <si>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</si>
  <si>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</si>
  <si>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</si>
  <si>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</si>
  <si>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</si>
  <si>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</si>
  <si>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</si>
  <si>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</si>
  <si>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</si>
  <si>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</si>
  <si>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</si>
  <si>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</si>
  <si>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</si>
  <si>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</si>
  <si>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</si>
  <si>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</si>
  <si>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</si>
  <si>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</si>
  <si>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</si>
  <si>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</si>
  <si>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</si>
  <si>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</si>
  <si>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</si>
  <si>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</si>
  <si>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</si>
  <si>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</si>
  <si>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</si>
  <si>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</si>
  <si>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</si>
  <si>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</si>
  <si>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</si>
  <si>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</si>
  <si>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</si>
  <si>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</si>
  <si>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</si>
  <si>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</si>
  <si>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</si>
  <si>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</si>
  <si>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</si>
  <si>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</si>
  <si>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</si>
  <si>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</si>
  <si>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</si>
  <si>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</si>
  <si>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</si>
  <si>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</si>
  <si>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</si>
  <si>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</si>
  <si>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</si>
  <si>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</si>
  <si>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</si>
  <si>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</si>
  <si>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</si>
  <si>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</si>
  <si>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</si>
  <si>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</si>
  <si>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</si>
  <si>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</si>
  <si>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</si>
  <si>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</si>
  <si>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</si>
  <si>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</si>
  <si>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</si>
  <si>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</si>
  <si>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</si>
  <si>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</si>
  <si>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</si>
  <si>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</si>
  <si>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</si>
  <si>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</si>
  <si>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</si>
  <si>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</si>
  <si>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</si>
  <si>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</si>
  <si>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</si>
  <si>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</si>
  <si>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</si>
  <si>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</si>
  <si>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</si>
  <si>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</si>
  <si>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</si>
  <si>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</si>
  <si>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</si>
  <si>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</si>
  <si>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</si>
  <si>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</si>
  <si>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</si>
  <si>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</si>
  <si>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</si>
  <si>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</si>
  <si>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</si>
  <si>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</si>
  <si>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</si>
  <si>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</si>
  <si>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</si>
  <si>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</si>
  <si>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</si>
  <si>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</si>
  <si>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</si>
  <si>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</si>
  <si>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</si>
  <si>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</si>
  <si>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</si>
  <si>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</si>
  <si>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</si>
  <si>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</si>
  <si>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</si>
  <si>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</si>
  <si>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</si>
  <si>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</si>
  <si>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</si>
  <si>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</si>
  <si>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</si>
  <si>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</si>
  <si>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</si>
  <si>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</si>
  <si>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</si>
  <si>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</si>
  <si>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</si>
  <si>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</si>
  <si>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</si>
  <si>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</si>
  <si>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</si>
  <si>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</si>
  <si>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</si>
  <si>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</si>
  <si>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</si>
  <si>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</si>
  <si>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</si>
  <si>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</si>
  <si>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</si>
  <si>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</si>
  <si>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</si>
  <si>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</si>
  <si>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</si>
  <si>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</si>
  <si>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</si>
  <si>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</si>
  <si>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</si>
  <si>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</si>
  <si>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</si>
  <si>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</si>
  <si>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</si>
  <si>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</si>
  <si>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</si>
  <si>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</si>
  <si>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</si>
  <si>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</si>
  <si>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</si>
  <si>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</si>
  <si>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</si>
  <si>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</si>
  <si>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</si>
  <si>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</si>
  <si>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</si>
  <si>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</si>
  <si>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</si>
  <si>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</si>
  <si>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</si>
  <si>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</si>
  <si>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</si>
  <si>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</si>
  <si>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</si>
  <si>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</si>
  <si>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</si>
  <si>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</si>
  <si>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</si>
  <si>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</si>
  <si>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</si>
  <si>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</si>
  <si>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</si>
  <si>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</si>
  <si>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</si>
  <si>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</si>
  <si>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</si>
  <si>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</si>
  <si>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</si>
  <si>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</si>
  <si>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</si>
  <si>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</si>
  <si>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</si>
  <si>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</si>
  <si>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</si>
  <si>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</si>
  <si>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</si>
  <si>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</si>
  <si>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</si>
  <si>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</si>
  <si>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</si>
  <si>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</si>
  <si>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</si>
  <si>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</si>
  <si>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</si>
  <si>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</si>
  <si>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</si>
  <si>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</si>
  <si>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</si>
  <si>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</si>
  <si>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</si>
  <si>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</si>
  <si>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</si>
  <si>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</si>
  <si>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</si>
  <si>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</si>
  <si>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</si>
  <si>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</si>
  <si>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</si>
  <si>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</si>
  <si>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</si>
  <si>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</si>
  <si>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</si>
  <si>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</si>
  <si>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</si>
  <si>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</si>
  <si>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</si>
  <si>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</si>
  <si>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</si>
  <si>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</si>
  <si>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</si>
  <si>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</si>
  <si>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</si>
  <si>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</si>
  <si>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</si>
  <si>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</si>
  <si>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</si>
  <si>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</si>
  <si>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</si>
  <si>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</si>
  <si>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</si>
  <si>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</si>
  <si>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</si>
  <si>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</si>
  <si>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</si>
  <si>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</si>
  <si>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</si>
  <si>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</si>
  <si>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</si>
  <si>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</si>
  <si>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</si>
  <si>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</si>
  <si>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</si>
  <si>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</si>
  <si>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</si>
  <si>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</si>
  <si>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</si>
  <si>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</si>
  <si>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</si>
  <si>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</si>
  <si>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</si>
  <si>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</si>
  <si>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</si>
  <si>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</si>
  <si>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</si>
  <si>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</si>
  <si>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</si>
  <si>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</si>
  <si>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</si>
  <si>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</si>
  <si>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</si>
  <si>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</si>
  <si>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</si>
  <si>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</si>
  <si>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</si>
  <si>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</si>
  <si>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</si>
  <si>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</si>
  <si>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</si>
  <si>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</si>
  <si>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</si>
  <si>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</si>
  <si>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</si>
  <si>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</si>
  <si>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</si>
  <si>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</si>
  <si>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</si>
  <si>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</si>
  <si>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</si>
  <si>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</si>
  <si>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</si>
  <si>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</si>
  <si>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</si>
  <si>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</si>
  <si>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</si>
  <si>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</si>
  <si>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</si>
  <si>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</si>
  <si>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</si>
  <si>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</si>
  <si>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</si>
  <si>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</si>
  <si>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</si>
  <si>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</si>
  <si>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</si>
  <si>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</si>
  <si>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</si>
  <si>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</si>
  <si>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</si>
  <si>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</si>
  <si>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</si>
  <si>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</si>
  <si>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</si>
  <si>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</si>
  <si>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</si>
  <si>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</si>
  <si>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</si>
  <si>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</si>
  <si>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</si>
  <si>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</si>
  <si>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</si>
  <si>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</si>
  <si>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</si>
  <si>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</si>
  <si>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</si>
  <si>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</si>
  <si>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</si>
  <si>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</si>
  <si>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</si>
  <si>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</si>
  <si>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</si>
  <si>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</si>
  <si>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</si>
  <si>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</si>
  <si>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</si>
  <si>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</si>
  <si>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</si>
  <si>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</si>
  <si>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</si>
  <si>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</si>
  <si>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</si>
  <si>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</si>
  <si>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</si>
  <si>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</si>
  <si>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</si>
  <si>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</si>
  <si>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</si>
  <si>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</si>
  <si>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</si>
  <si>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</si>
  <si>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</si>
  <si>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</si>
  <si>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</si>
  <si>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</si>
  <si>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</si>
  <si>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</si>
  <si>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</si>
  <si>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</si>
  <si>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</si>
  <si>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</si>
  <si>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</si>
  <si>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</si>
  <si>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</si>
  <si>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</si>
  <si>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</si>
  <si>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</si>
  <si>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</si>
  <si>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</si>
  <si>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</si>
  <si>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</si>
  <si>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</si>
  <si>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</si>
  <si>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</si>
  <si>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</si>
  <si>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</si>
  <si>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</si>
  <si>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</si>
  <si>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</si>
  <si>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</si>
  <si>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</si>
  <si>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</si>
  <si>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</si>
  <si>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</si>
  <si>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</si>
  <si>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</si>
  <si>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</si>
  <si>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</si>
  <si>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</si>
  <si>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</si>
  <si>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</si>
  <si>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</si>
  <si>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</si>
  <si>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</si>
  <si>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</si>
  <si>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</si>
  <si>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</si>
  <si>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</si>
  <si>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</si>
  <si>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</si>
  <si>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</si>
  <si>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</si>
  <si>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</si>
  <si>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</si>
  <si>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</si>
  <si>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</si>
  <si>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</si>
  <si>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</si>
  <si>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</si>
  <si>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</si>
  <si>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</si>
  <si>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</si>
  <si>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</si>
  <si>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</si>
  <si>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</si>
  <si>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</si>
  <si>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</si>
  <si>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</si>
  <si>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</si>
  <si>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</si>
  <si>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</si>
  <si>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</si>
  <si>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</si>
  <si>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</si>
  <si>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</si>
  <si>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</si>
  <si>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</si>
  <si>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</si>
  <si>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</si>
  <si>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</si>
  <si>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</si>
  <si>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</si>
  <si>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</si>
  <si>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</si>
  <si>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</si>
  <si>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</si>
  <si>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</si>
  <si>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</si>
  <si>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</si>
  <si>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</si>
  <si>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</si>
  <si>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</si>
  <si>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</si>
  <si>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</si>
  <si>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</si>
  <si>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</si>
  <si>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</si>
  <si>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</si>
  <si>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</si>
  <si>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</si>
  <si>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</si>
  <si>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</si>
  <si>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</si>
  <si>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</si>
  <si>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</si>
  <si>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</si>
  <si>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</si>
  <si>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</si>
  <si>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</si>
  <si>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</si>
  <si>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</si>
  <si>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</si>
  <si>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</si>
  <si>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</si>
  <si>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</si>
  <si>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</si>
  <si>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</si>
  <si>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</si>
  <si>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</si>
  <si>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</si>
  <si>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</si>
  <si>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</si>
  <si>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</si>
  <si>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</si>
  <si>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</si>
  <si>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</si>
  <si>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</si>
  <si>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</si>
  <si>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</si>
  <si>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</si>
  <si>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</si>
  <si>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</si>
  <si>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</si>
  <si>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</si>
  <si>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</si>
  <si>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</si>
  <si>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</si>
  <si>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</si>
  <si>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</si>
  <si>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</si>
  <si>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</si>
  <si>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</si>
  <si>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</si>
  <si>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</si>
  <si>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</si>
  <si>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</si>
  <si>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</si>
  <si>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</si>
  <si>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</si>
  <si>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</si>
  <si>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</si>
  <si>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</si>
  <si>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</si>
  <si>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</si>
  <si>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</si>
  <si>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</si>
  <si>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</si>
  <si>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</si>
  <si>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</si>
  <si>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</si>
  <si>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</si>
  <si>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</si>
  <si>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</si>
  <si>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</si>
  <si>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</si>
  <si>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</si>
  <si>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</si>
  <si>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</si>
  <si>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</si>
  <si>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</si>
  <si>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</si>
  <si>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</si>
  <si>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</si>
  <si>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</si>
  <si>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</si>
  <si>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</si>
  <si>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</si>
  <si>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</si>
  <si>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</si>
  <si>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</si>
  <si>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</si>
  <si>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</si>
  <si>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</si>
  <si>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</si>
  <si>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</si>
  <si>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</si>
  <si>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</si>
  <si>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</si>
  <si>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</si>
  <si>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</si>
  <si>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</si>
  <si>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</si>
  <si>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</si>
  <si>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</si>
  <si>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</si>
  <si>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</si>
  <si>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</si>
  <si>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</si>
  <si>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</si>
  <si>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</si>
  <si>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</si>
  <si>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</si>
  <si>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</si>
  <si>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</si>
  <si>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</si>
  <si>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</si>
  <si>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</si>
  <si>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</si>
  <si>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</si>
  <si>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</si>
  <si>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</si>
  <si>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</si>
  <si>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</si>
  <si>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</si>
  <si>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</si>
  <si>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</si>
  <si>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</si>
  <si>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</si>
  <si>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</si>
  <si>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</si>
  <si>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</si>
  <si>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</si>
  <si>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</si>
  <si>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</si>
  <si>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</si>
  <si>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</si>
  <si>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</si>
  <si>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</si>
  <si>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</si>
  <si>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</si>
  <si>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</si>
  <si>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</si>
  <si>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</si>
  <si>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</si>
  <si>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</si>
  <si>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</si>
  <si>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</si>
  <si>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</si>
  <si>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</si>
  <si>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</si>
  <si>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</si>
  <si>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</si>
  <si>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</si>
  <si>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</si>
  <si>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</si>
  <si>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</si>
  <si>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</si>
  <si>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</si>
  <si>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</si>
  <si>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</si>
  <si>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</si>
  <si>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</si>
  <si>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</si>
  <si>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</si>
  <si>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</si>
  <si>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</si>
  <si>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</si>
  <si>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</si>
  <si>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</si>
  <si>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</si>
  <si>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</si>
  <si>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</si>
  <si>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</si>
  <si>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</si>
  <si>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</si>
  <si>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</si>
  <si>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</si>
  <si>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</si>
  <si>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</si>
  <si>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</si>
  <si>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</si>
  <si>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</si>
  <si>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</si>
  <si>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</si>
  <si>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</si>
  <si>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</si>
  <si>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</si>
  <si>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</si>
  <si>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</si>
  <si>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</si>
  <si>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</si>
  <si>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</si>
  <si>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</si>
  <si>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</si>
  <si>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</si>
  <si>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</si>
  <si>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</si>
  <si>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</si>
  <si>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</si>
  <si>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</si>
  <si>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</si>
  <si>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</si>
  <si>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</si>
  <si>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</si>
  <si>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</si>
  <si>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</si>
  <si>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</si>
  <si>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</si>
  <si>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</si>
  <si>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</si>
  <si>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</si>
  <si>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</si>
  <si>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</si>
  <si>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</si>
  <si>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</si>
  <si>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</si>
  <si>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</si>
  <si>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</si>
  <si>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</si>
  <si>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</si>
  <si>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</si>
  <si>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</si>
  <si>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</si>
  <si>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</si>
  <si>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</si>
  <si>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</si>
  <si>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</si>
  <si>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</si>
  <si>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</si>
  <si>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</si>
  <si>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</si>
  <si>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</si>
  <si>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</si>
  <si>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</si>
  <si>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</si>
  <si>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</si>
  <si>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</si>
  <si>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</si>
  <si>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</si>
  <si>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</si>
  <si>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</si>
  <si>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</si>
  <si>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</si>
  <si>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</si>
  <si>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</si>
  <si>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</si>
  <si>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</si>
  <si>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</si>
  <si>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</si>
  <si>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</si>
  <si>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</si>
  <si>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</si>
  <si>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</si>
  <si>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</si>
  <si>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</si>
  <si>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</si>
  <si>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</si>
  <si>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</si>
  <si>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</si>
  <si>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</si>
  <si>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</si>
  <si>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</si>
  <si>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</si>
  <si>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</si>
  <si>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</si>
  <si>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</si>
  <si>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</si>
  <si>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</si>
  <si>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</si>
  <si>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</si>
  <si>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</si>
  <si>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</si>
  <si>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</si>
  <si>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</si>
  <si>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</si>
  <si>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</si>
  <si>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</si>
  <si>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</si>
  <si>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</si>
  <si>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</si>
  <si>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</si>
  <si>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</si>
  <si>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</si>
  <si>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</si>
  <si>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</si>
  <si>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</si>
  <si>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</si>
  <si>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</si>
  <si>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</si>
  <si>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</si>
  <si>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</si>
  <si>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</si>
  <si>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</si>
  <si>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</si>
  <si>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</si>
  <si>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</si>
  <si>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</si>
  <si>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</si>
  <si>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</si>
  <si>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</si>
  <si>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</si>
  <si>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</si>
  <si>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</si>
  <si>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</si>
  <si>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</si>
  <si>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</si>
  <si>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</si>
  <si>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</si>
  <si>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</si>
  <si>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</si>
  <si>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</si>
  <si>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</si>
  <si>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</si>
  <si>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</si>
  <si>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</si>
  <si>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</si>
  <si>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</si>
  <si>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</si>
  <si>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</si>
  <si>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</si>
  <si>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</si>
  <si>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</si>
  <si>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</si>
  <si>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</si>
  <si>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</si>
  <si>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</si>
  <si>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</si>
  <si>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</si>
  <si>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</si>
  <si>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</si>
  <si>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</si>
  <si>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</si>
  <si>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</si>
  <si>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</si>
  <si>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</si>
  <si>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</si>
  <si>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</si>
  <si>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</si>
  <si>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</si>
  <si>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</si>
  <si>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</si>
  <si>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</si>
  <si>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</si>
  <si>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</si>
  <si>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</si>
  <si>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</si>
  <si>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</si>
  <si>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</si>
  <si>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</si>
  <si>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</si>
  <si>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</si>
  <si>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</si>
  <si>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</si>
  <si>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</si>
  <si>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</si>
  <si>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</si>
  <si>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</si>
  <si>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</si>
  <si>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</si>
  <si>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</si>
  <si>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</si>
  <si>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</si>
  <si>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</si>
  <si>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</si>
  <si>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</si>
  <si>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</si>
  <si>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</si>
  <si>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</si>
  <si>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</si>
  <si>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</si>
  <si>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</si>
  <si>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</si>
  <si>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</si>
  <si>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</si>
  <si>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</si>
  <si>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</si>
  <si>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</si>
  <si>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</si>
  <si>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</si>
  <si>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</si>
  <si>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</si>
  <si>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</si>
  <si>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</si>
  <si>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</si>
  <si>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</si>
  <si>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</si>
  <si>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</si>
  <si>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</si>
  <si>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</si>
  <si>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</si>
  <si>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</si>
  <si>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</si>
  <si>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</si>
  <si>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</si>
  <si>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</si>
  <si>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</si>
  <si>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</si>
  <si>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</si>
  <si>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</si>
  <si>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</si>
  <si>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</si>
  <si>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</si>
  <si>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</si>
  <si>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</si>
  <si>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</si>
  <si>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</si>
  <si>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</si>
  <si>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</si>
  <si>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</si>
  <si>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</si>
  <si>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</si>
  <si>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</si>
  <si>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</si>
  <si>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</si>
  <si>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</si>
  <si>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</si>
  <si>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</si>
  <si>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</si>
  <si>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</si>
  <si>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</si>
  <si>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</si>
  <si>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</si>
  <si>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</si>
  <si>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</si>
  <si>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</si>
  <si>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</si>
  <si>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</si>
  <si>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</si>
  <si>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</si>
  <si>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</si>
  <si>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</si>
  <si>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</si>
  <si>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</si>
  <si>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</si>
  <si>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</si>
  <si>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</si>
  <si>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</si>
  <si>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</si>
  <si>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</si>
  <si>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</si>
  <si>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</si>
  <si>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</si>
  <si>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</si>
  <si>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</si>
  <si>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</si>
  <si>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</si>
  <si>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</si>
  <si>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</si>
  <si>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</si>
  <si>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</si>
  <si>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</si>
  <si>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</si>
  <si>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</si>
  <si>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</si>
  <si>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</si>
  <si>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</si>
  <si>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</si>
  <si>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</si>
  <si>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</si>
  <si>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</si>
  <si>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</si>
  <si>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</si>
  <si>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</si>
  <si>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</si>
  <si>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</si>
  <si>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</si>
  <si>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</si>
  <si>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</si>
  <si>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</si>
  <si>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</si>
  <si>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</si>
  <si>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</si>
  <si>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</si>
  <si>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</si>
  <si>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</si>
  <si>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</si>
  <si>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</si>
  <si>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</si>
  <si>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</si>
  <si>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</si>
  <si>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</si>
  <si>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</si>
  <si>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</si>
  <si>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</si>
  <si>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</si>
  <si>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</si>
  <si>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</si>
  <si>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</si>
  <si>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</si>
  <si>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</si>
  <si>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</si>
  <si>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</si>
  <si>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</si>
  <si>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</si>
  <si>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</si>
  <si>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</si>
  <si>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</si>
  <si>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</si>
  <si>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</si>
  <si>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</si>
  <si>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</si>
  <si>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</si>
  <si>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</si>
  <si>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</si>
  <si>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</si>
  <si>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</si>
  <si>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</si>
  <si>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</si>
  <si>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</si>
  <si>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</si>
  <si>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</si>
  <si>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</si>
  <si>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</si>
  <si>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</si>
  <si>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</si>
  <si>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</si>
  <si>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</si>
  <si>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</si>
  <si>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</si>
  <si>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</si>
  <si>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</si>
  <si>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</si>
  <si>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</si>
  <si>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</si>
  <si>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</si>
  <si>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</si>
  <si>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</si>
  <si>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</si>
  <si>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</si>
  <si>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</si>
  <si>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</si>
  <si>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</si>
  <si>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</si>
  <si>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</si>
  <si>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</si>
  <si>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</si>
  <si>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</si>
  <si>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</si>
  <si>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</si>
  <si>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</si>
  <si>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</si>
  <si>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</si>
  <si>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</si>
  <si>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</si>
  <si>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</si>
  <si>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</si>
  <si>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</si>
  <si>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</si>
  <si>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</si>
  <si>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</si>
  <si>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</si>
  <si>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</si>
  <si>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</si>
  <si>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</si>
  <si>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</si>
  <si>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</si>
  <si>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</si>
  <si>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</si>
  <si>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</si>
  <si>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</si>
  <si>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</si>
  <si>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</si>
  <si>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</si>
  <si>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</si>
  <si>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</si>
  <si>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</si>
  <si>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</si>
  <si>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</si>
  <si>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</si>
  <si>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</si>
  <si>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</si>
  <si>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</si>
  <si>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</si>
  <si>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</si>
  <si>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</si>
  <si>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</si>
  <si>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</si>
  <si>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</si>
  <si>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</si>
  <si>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</si>
  <si>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</si>
  <si>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</si>
  <si>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</si>
  <si>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</si>
  <si>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</si>
  <si>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</si>
  <si>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</si>
  <si>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</si>
  <si>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</si>
  <si>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</si>
  <si>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</si>
  <si>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</si>
  <si>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</si>
  <si>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</si>
  <si>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</si>
  <si>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</si>
  <si>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</si>
  <si>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</si>
  <si>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</si>
  <si>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</si>
  <si>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</si>
  <si>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</si>
  <si>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</si>
  <si>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</si>
  <si>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</si>
  <si>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</si>
  <si>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</si>
  <si>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</si>
  <si>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</si>
  <si>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</si>
  <si>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</si>
  <si>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</si>
  <si>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</si>
  <si>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</si>
  <si>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</si>
  <si>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</si>
  <si>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</si>
  <si>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</si>
  <si>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</si>
  <si>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</si>
  <si>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</si>
  <si>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</si>
  <si>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</si>
  <si>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</si>
  <si>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</si>
  <si>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</si>
  <si>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</si>
  <si>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</si>
  <si>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</si>
  <si>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</si>
  <si>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</si>
  <si>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</si>
  <si>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</si>
  <si>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</si>
  <si>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</si>
  <si>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</si>
  <si>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</si>
  <si>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</si>
  <si>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</si>
  <si>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</si>
  <si>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</si>
  <si>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</si>
  <si>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</si>
  <si>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</si>
  <si>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</si>
  <si>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</si>
  <si>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</si>
  <si>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</si>
  <si>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</si>
  <si>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</si>
  <si>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</si>
  <si>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</si>
  <si>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</si>
  <si>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</si>
  <si>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</si>
  <si>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</si>
  <si>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</si>
  <si>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</si>
  <si>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</si>
  <si>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</si>
  <si>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</si>
  <si>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</si>
  <si>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</si>
  <si>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</si>
  <si>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</si>
  <si>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</si>
  <si>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</si>
  <si>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</si>
  <si>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</si>
  <si>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</si>
  <si>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</si>
  <si>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</si>
  <si>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</si>
  <si>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</si>
  <si>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</si>
  <si>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</si>
  <si>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</si>
  <si>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</si>
  <si>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</si>
  <si>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</si>
  <si>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</si>
  <si>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</si>
  <si>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</si>
  <si>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</si>
  <si>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</si>
  <si>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</si>
  <si>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</si>
  <si>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</si>
  <si>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</si>
  <si>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</si>
  <si>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</si>
  <si>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</si>
  <si>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</si>
  <si>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</si>
  <si>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</si>
  <si>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</si>
  <si>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</si>
  <si>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</si>
  <si>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</si>
  <si>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</si>
  <si>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</si>
  <si>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</si>
  <si>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</si>
  <si>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</si>
  <si>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</si>
  <si>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</si>
  <si>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</si>
  <si>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</si>
  <si>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</si>
  <si>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</si>
  <si>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</si>
  <si>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</si>
  <si>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</si>
  <si>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</si>
  <si>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</si>
  <si>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</si>
  <si>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</si>
  <si>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</si>
  <si>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</si>
  <si>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</si>
  <si>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</si>
  <si>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</si>
  <si>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</si>
  <si>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</si>
  <si>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</si>
  <si>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</si>
  <si>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</si>
  <si>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</si>
  <si>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</si>
  <si>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</si>
  <si>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</si>
  <si>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</si>
  <si>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</si>
  <si>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</si>
  <si>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</si>
  <si>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</si>
  <si>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</si>
  <si>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</si>
  <si>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</si>
  <si>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</si>
  <si>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</si>
  <si>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</si>
  <si>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</si>
  <si>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</si>
  <si>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</si>
  <si>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</si>
  <si>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</si>
  <si>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</si>
  <si>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</si>
  <si>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</si>
  <si>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</si>
  <si>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</si>
  <si>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</si>
  <si>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</si>
  <si>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</si>
  <si>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</si>
  <si>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</si>
  <si>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</si>
  <si>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</si>
  <si>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</si>
  <si>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</si>
  <si>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</si>
  <si>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</si>
  <si>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</si>
  <si>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</si>
  <si>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</si>
  <si>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</si>
  <si>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</si>
  <si>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</si>
  <si>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</si>
  <si>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</si>
  <si>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</si>
  <si>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</si>
  <si>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</si>
  <si>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</si>
  <si>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</si>
  <si>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</si>
  <si>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</si>
  <si>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</si>
  <si>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</si>
  <si>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</si>
  <si>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</si>
  <si>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</si>
  <si>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</si>
  <si>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</si>
  <si>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</si>
  <si>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</si>
  <si>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</si>
  <si>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</si>
  <si>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</si>
  <si>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</si>
  <si>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</si>
  <si>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</si>
  <si>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</si>
  <si>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</si>
  <si>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</si>
  <si>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</si>
  <si>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</si>
  <si>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</si>
  <si>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</si>
  <si>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</si>
  <si>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</si>
  <si>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</si>
  <si>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</si>
  <si>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</si>
  <si>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</si>
  <si>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</si>
  <si>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</si>
  <si>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</si>
  <si>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</si>
  <si>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</si>
  <si>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</si>
  <si>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</si>
  <si>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</si>
  <si>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</si>
  <si>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</si>
  <si>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</si>
  <si>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</si>
  <si>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</si>
  <si>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</si>
  <si>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</si>
  <si>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</si>
  <si>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</si>
  <si>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</si>
  <si>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</si>
  <si>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</si>
  <si>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</si>
  <si>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</si>
  <si>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</si>
  <si>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</si>
  <si>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</si>
  <si>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</si>
  <si>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</si>
  <si>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</si>
  <si>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</si>
  <si>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</si>
  <si>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</si>
  <si>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</si>
  <si>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</si>
  <si>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</si>
  <si>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</si>
  <si>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</si>
  <si>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</si>
  <si>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</si>
  <si>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</si>
  <si>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</si>
  <si>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</si>
  <si>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</si>
  <si>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</si>
  <si>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</si>
  <si>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</si>
  <si>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</si>
  <si>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</si>
  <si>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</si>
  <si>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</si>
  <si>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</si>
  <si>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</si>
  <si>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</si>
  <si>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</si>
  <si>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</si>
  <si>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</si>
  <si>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</si>
  <si>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</si>
  <si>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</si>
  <si>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</si>
  <si>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</si>
  <si>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</si>
  <si>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</si>
  <si>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</si>
  <si>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</si>
  <si>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</si>
  <si>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</si>
  <si>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</si>
  <si>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</si>
  <si>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</si>
  <si>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</si>
  <si>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</si>
  <si>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</si>
  <si>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</si>
  <si>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</si>
  <si>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</si>
  <si>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</si>
  <si>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</si>
  <si>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</si>
  <si>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</si>
  <si>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</si>
  <si>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</si>
  <si>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</si>
  <si>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</si>
  <si>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</si>
  <si>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</si>
  <si>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</si>
  <si>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</si>
  <si>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</si>
  <si>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</si>
  <si>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</si>
  <si>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</si>
  <si>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</si>
  <si>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</si>
  <si>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</si>
  <si>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</si>
  <si>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</si>
  <si>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</si>
  <si>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</si>
  <si>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</si>
  <si>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</si>
  <si>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</si>
  <si>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</si>
  <si>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</si>
  <si>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</si>
  <si>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</si>
  <si>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</si>
  <si>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</si>
  <si>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</si>
  <si>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</si>
  <si>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</si>
  <si>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</si>
  <si>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</si>
  <si>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</si>
  <si>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</si>
  <si>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</si>
  <si>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</si>
  <si>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</si>
  <si>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</si>
  <si>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</si>
  <si>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</si>
  <si>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</si>
  <si>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</si>
  <si>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</si>
  <si>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</si>
  <si>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</si>
  <si>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</si>
  <si>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</si>
  <si>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</si>
  <si>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</si>
  <si>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</si>
  <si>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</si>
  <si>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</si>
  <si>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</si>
  <si>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</si>
  <si>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</si>
  <si>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</si>
  <si>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</si>
  <si>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</si>
  <si>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</si>
  <si>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</si>
  <si>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</si>
  <si>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</si>
  <si>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</si>
  <si>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</si>
  <si>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</si>
  <si>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</si>
  <si>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</si>
  <si>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</si>
  <si>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</si>
  <si>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</si>
  <si>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</si>
  <si>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</si>
  <si>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</si>
  <si>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</si>
  <si>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</si>
  <si>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</si>
  <si>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</si>
  <si>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</si>
  <si>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</si>
  <si>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</si>
  <si>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</si>
  <si>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</si>
  <si>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</si>
  <si>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</si>
  <si>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</si>
  <si>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</si>
  <si>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</si>
  <si>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</si>
  <si>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</si>
  <si>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</si>
  <si>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</si>
  <si>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</si>
  <si>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</si>
  <si>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</si>
  <si>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</si>
  <si>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</si>
  <si>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</si>
  <si>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</si>
  <si>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</si>
  <si>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</si>
  <si>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</si>
  <si>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</si>
  <si>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</si>
  <si>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</si>
  <si>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</si>
  <si>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</si>
  <si>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</si>
  <si>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</si>
  <si>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</si>
  <si>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</si>
  <si>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</si>
  <si>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</si>
  <si>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</si>
  <si>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</si>
  <si>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</si>
  <si>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</si>
  <si>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</si>
  <si>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</si>
  <si>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</si>
  <si>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</si>
  <si>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</si>
  <si>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</si>
  <si>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</si>
  <si>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</si>
  <si>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</si>
  <si>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</si>
  <si>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</si>
  <si>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</si>
  <si>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</si>
  <si>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</si>
  <si>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</si>
  <si>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</si>
  <si>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</si>
  <si>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</si>
  <si>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</si>
  <si>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</si>
  <si>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</si>
  <si>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</si>
  <si>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</si>
  <si>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</si>
  <si>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</si>
  <si>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</si>
  <si>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</si>
  <si>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</si>
  <si>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</si>
  <si>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</si>
  <si>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</si>
  <si>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</si>
  <si>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</si>
  <si>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</si>
  <si>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</si>
  <si>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</si>
  <si>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</si>
  <si>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</si>
  <si>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</si>
  <si>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</si>
  <si>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</si>
  <si>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</si>
  <si>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</si>
  <si>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</si>
  <si>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</si>
  <si>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</si>
  <si>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</si>
  <si>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</si>
  <si>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</si>
  <si>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</si>
  <si>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</si>
  <si>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</si>
  <si>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</si>
  <si>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</si>
  <si>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</si>
  <si>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</si>
  <si>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</si>
  <si>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</si>
  <si>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</si>
  <si>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</si>
  <si>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</si>
  <si>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</si>
  <si>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</si>
  <si>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</si>
  <si>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</si>
  <si>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</si>
  <si>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</si>
  <si>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</si>
  <si>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</si>
  <si>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</si>
  <si>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</si>
  <si>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</si>
  <si>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</si>
  <si>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</si>
  <si>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</si>
  <si>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</si>
  <si>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</si>
  <si>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</si>
  <si>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</si>
  <si>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</si>
  <si>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</si>
  <si>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</si>
  <si>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</si>
  <si>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</si>
  <si>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</si>
  <si>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</si>
  <si>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</si>
  <si>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</si>
  <si>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</si>
  <si>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</si>
  <si>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</si>
  <si>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</si>
  <si>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</si>
  <si>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</si>
  <si>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</si>
  <si>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</si>
  <si>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</si>
  <si>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</si>
  <si>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</si>
  <si>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</si>
  <si>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</si>
  <si>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</si>
  <si>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</si>
  <si>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</si>
  <si>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</si>
  <si>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</si>
  <si>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</si>
  <si>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</si>
  <si>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</si>
  <si>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</si>
  <si>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</si>
  <si>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</si>
  <si>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</si>
  <si>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</si>
  <si>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</si>
  <si>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</si>
  <si>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</si>
  <si>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</si>
  <si>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</si>
  <si>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</si>
  <si>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</si>
  <si>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</si>
  <si>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</si>
  <si>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</si>
  <si>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</si>
  <si>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</si>
  <si>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</si>
  <si>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</si>
  <si>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</si>
  <si>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</si>
  <si>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</si>
  <si>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</si>
  <si>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</si>
  <si>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</si>
  <si>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</si>
  <si>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</si>
  <si>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</si>
  <si>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</si>
  <si>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</si>
  <si>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</si>
  <si>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</si>
  <si>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</si>
  <si>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</si>
  <si>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</si>
  <si>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</si>
  <si>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</si>
  <si>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</si>
  <si>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</si>
  <si>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</si>
  <si>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</si>
  <si>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</si>
  <si>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</si>
  <si>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</si>
  <si>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</si>
  <si>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</si>
  <si>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</si>
  <si>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</si>
  <si>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</si>
  <si>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</si>
  <si>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</si>
  <si>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</si>
  <si>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</si>
  <si>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</si>
  <si>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</si>
  <si>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</si>
  <si>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</si>
  <si>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</si>
  <si>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</si>
  <si>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</si>
  <si>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</si>
  <si>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</si>
  <si>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</si>
  <si>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</si>
  <si>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</si>
  <si>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</si>
  <si>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</si>
  <si>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</si>
  <si>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</si>
  <si>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</si>
  <si>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</si>
  <si>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</si>
  <si>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</si>
  <si>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</si>
  <si>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</si>
  <si>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</si>
  <si>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</si>
  <si>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</si>
  <si>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</si>
  <si>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</si>
  <si>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</si>
  <si>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</si>
  <si>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</si>
  <si>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</si>
  <si>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</si>
  <si>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</si>
  <si>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</si>
  <si>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</si>
  <si>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</si>
  <si>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</si>
  <si>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</si>
  <si>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</si>
  <si>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</si>
  <si>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</si>
  <si>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</si>
  <si>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</si>
  <si>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</si>
  <si>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</si>
  <si>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</si>
  <si>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</si>
  <si>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</si>
  <si>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</si>
  <si>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</si>
  <si>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</si>
  <si>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</si>
  <si>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</si>
  <si>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</si>
  <si>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</si>
  <si>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</si>
  <si>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</si>
  <si>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</si>
  <si>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</si>
  <si>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</si>
  <si>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</si>
  <si>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</si>
  <si>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</si>
  <si>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</si>
  <si>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</si>
  <si>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</si>
  <si>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</si>
  <si>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</si>
  <si>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</si>
  <si>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</si>
  <si>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</si>
  <si>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</si>
  <si>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</si>
  <si>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</si>
  <si>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</si>
  <si>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</si>
  <si>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</si>
  <si>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</si>
  <si>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</si>
  <si>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</si>
  <si>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</si>
  <si>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</si>
  <si>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</si>
  <si>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</si>
  <si>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</si>
  <si>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</si>
  <si>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</si>
  <si>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</si>
  <si>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</si>
  <si>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</si>
  <si>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</si>
  <si>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</si>
  <si>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</si>
  <si>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</si>
  <si>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</si>
  <si>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</si>
  <si>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</si>
  <si>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</si>
  <si>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</si>
  <si>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</si>
  <si>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</si>
  <si>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</si>
  <si>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</si>
  <si>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</si>
  <si>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</si>
  <si>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</si>
  <si>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</si>
  <si>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</si>
  <si>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</si>
  <si>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</si>
  <si>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</si>
  <si>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</si>
  <si>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</si>
  <si>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</si>
  <si>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</si>
  <si>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</si>
  <si>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</si>
  <si>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</si>
  <si>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</si>
  <si>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</si>
  <si>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</si>
  <si>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</si>
  <si>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</si>
  <si>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</si>
  <si>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</si>
  <si>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</si>
  <si>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</si>
  <si>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</si>
  <si>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</si>
  <si>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</si>
  <si>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</si>
  <si>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</si>
  <si>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</si>
  <si>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</si>
  <si>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</si>
  <si>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</si>
  <si>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</si>
  <si>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</si>
  <si>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</si>
  <si>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</si>
  <si>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</si>
  <si>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</si>
  <si>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</si>
  <si>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</si>
  <si>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</si>
  <si>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</si>
  <si>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</si>
  <si>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</si>
  <si>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</si>
  <si>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</si>
  <si>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</si>
  <si>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</si>
  <si>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</si>
  <si>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</si>
  <si>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</si>
  <si>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</si>
  <si>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</si>
  <si>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</si>
  <si>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</si>
  <si>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</si>
  <si>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</si>
  <si>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</si>
  <si>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</si>
  <si>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</si>
  <si>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</si>
  <si>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</si>
  <si>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</si>
  <si>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</si>
  <si>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</si>
  <si>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</si>
  <si>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</si>
  <si>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</si>
  <si>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</si>
  <si>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</si>
  <si>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</si>
  <si>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</si>
  <si>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</si>
  <si>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</si>
  <si>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</si>
  <si>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</si>
  <si>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</si>
  <si>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</si>
  <si>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</si>
  <si>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</si>
  <si>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</si>
  <si>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</si>
  <si>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</si>
  <si>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</si>
  <si>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</si>
  <si>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</si>
  <si>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</si>
  <si>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</si>
  <si>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</si>
  <si>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</si>
  <si>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</si>
  <si>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</si>
  <si>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</si>
  <si>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</si>
  <si>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</si>
  <si>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</si>
  <si>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</si>
  <si>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</si>
  <si>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</si>
  <si>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</si>
  <si>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</si>
  <si>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</si>
  <si>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</si>
  <si>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</si>
  <si>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</si>
  <si>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</si>
  <si>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</si>
  <si>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</si>
  <si>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</si>
  <si>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</si>
  <si>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</si>
  <si>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</si>
  <si>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</si>
  <si>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</si>
  <si>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</si>
  <si>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</si>
  <si>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</si>
  <si>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</si>
  <si>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</si>
  <si>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</si>
  <si>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</si>
  <si>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</si>
  <si>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</si>
  <si>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</si>
  <si>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</si>
  <si>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</si>
  <si>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</si>
  <si>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</si>
  <si>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</si>
  <si>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</si>
  <si>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</si>
  <si>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</si>
  <si>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</si>
  <si>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</si>
  <si>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</si>
  <si>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</si>
  <si>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</si>
  <si>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</si>
  <si>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</si>
  <si>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</si>
  <si>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</si>
  <si>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</si>
  <si>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</si>
  <si>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</si>
  <si>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</si>
  <si>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</si>
  <si>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</si>
  <si>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</si>
  <si>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</si>
  <si>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</si>
  <si>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</si>
  <si>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</si>
  <si>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</si>
  <si>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</si>
  <si>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</si>
  <si>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</si>
  <si>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</si>
  <si>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</si>
  <si>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</si>
  <si>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</si>
  <si>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</si>
  <si>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</si>
  <si>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</si>
  <si>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</si>
  <si>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</si>
  <si>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</si>
  <si>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</si>
  <si>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</si>
  <si>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</si>
  <si>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</si>
  <si>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</si>
  <si>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</si>
  <si>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</si>
  <si>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</si>
  <si>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</si>
  <si>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</si>
  <si>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</si>
  <si>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</si>
  <si>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</si>
  <si>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</si>
  <si>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</si>
  <si>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</si>
  <si>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</si>
  <si>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</si>
  <si>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</si>
  <si>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</si>
  <si>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</si>
  <si>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</si>
  <si>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</si>
  <si>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</si>
  <si>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</si>
  <si>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</si>
  <si>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</si>
  <si>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</si>
  <si>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</si>
  <si>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</si>
  <si>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</si>
  <si>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</si>
  <si>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</si>
  <si>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</si>
  <si>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</si>
  <si>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</si>
  <si>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</si>
  <si>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</si>
  <si>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</si>
  <si>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</si>
  <si>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</si>
  <si>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</si>
  <si>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</si>
  <si>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</si>
  <si>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</si>
  <si>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</si>
  <si>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</si>
  <si>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</si>
  <si>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</si>
  <si>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</si>
  <si>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</si>
  <si>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</si>
  <si>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</si>
  <si>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</si>
  <si>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</si>
  <si>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</si>
  <si>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</si>
  <si>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</si>
  <si>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</si>
  <si>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</si>
  <si>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</si>
  <si>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</si>
  <si>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</si>
  <si>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</si>
  <si>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</si>
  <si>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</si>
  <si>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</si>
  <si>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</si>
  <si>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</si>
  <si>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</si>
  <si>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</si>
  <si>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</si>
  <si>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</si>
  <si>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</si>
  <si>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</si>
  <si>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</si>
  <si>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</si>
  <si>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</si>
  <si>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</si>
  <si>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</si>
  <si>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</si>
  <si>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</si>
  <si>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</si>
  <si>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</si>
  <si>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</si>
  <si>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</si>
  <si>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</si>
  <si>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</si>
  <si>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</si>
  <si>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</si>
  <si>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</si>
  <si>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</si>
  <si>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</si>
  <si>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</si>
  <si>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</si>
  <si>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</si>
  <si>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</si>
  <si>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</si>
  <si>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</si>
  <si>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</si>
  <si>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</si>
  <si>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</si>
  <si>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</si>
  <si>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</si>
  <si>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</si>
  <si>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</si>
  <si>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</si>
  <si>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</si>
  <si>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</si>
  <si>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</si>
  <si>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</si>
  <si>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</si>
  <si>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</si>
  <si>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</si>
  <si>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</si>
  <si>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</si>
  <si>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</si>
  <si>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</si>
  <si>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</si>
  <si>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</si>
  <si>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</si>
  <si>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</si>
  <si>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</si>
  <si>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</si>
  <si>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</si>
  <si>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</si>
  <si>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</si>
  <si>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</si>
  <si>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</si>
  <si>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</si>
  <si>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</si>
  <si>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</si>
  <si>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</si>
  <si>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</si>
  <si>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</si>
  <si>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</si>
  <si>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</si>
  <si>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</si>
  <si>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</si>
  <si>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</si>
  <si>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</si>
  <si>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</si>
  <si>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</si>
  <si>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</si>
  <si>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</si>
  <si>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</si>
  <si>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</si>
  <si>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</si>
  <si>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</si>
  <si>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</si>
  <si>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</si>
  <si>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</si>
  <si>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</si>
  <si>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</si>
  <si>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</si>
  <si>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</si>
  <si>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</si>
  <si>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</si>
  <si>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</si>
  <si>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</si>
  <si>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</si>
  <si>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</si>
  <si>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</si>
  <si>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</si>
  <si>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</si>
  <si>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</si>
  <si>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</si>
  <si>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</si>
  <si>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</si>
  <si>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</si>
  <si>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</si>
  <si>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</si>
  <si>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</si>
  <si>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</si>
  <si>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</si>
  <si>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</si>
  <si>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</si>
  <si>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</si>
  <si>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</si>
  <si>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</si>
  <si>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</si>
  <si>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</si>
  <si>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</si>
  <si>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</si>
  <si>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</si>
  <si>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</si>
  <si>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</si>
  <si>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</si>
  <si>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</si>
  <si>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</si>
  <si>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</si>
  <si>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</si>
  <si>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</si>
  <si>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</si>
  <si>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</si>
  <si>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</si>
  <si>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</si>
  <si>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</si>
  <si>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</si>
  <si>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</si>
  <si>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</si>
  <si>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</si>
  <si>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</si>
  <si>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</si>
  <si>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</si>
  <si>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</si>
  <si>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</si>
  <si>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</si>
  <si>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</si>
  <si>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</si>
  <si>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</si>
  <si>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</si>
  <si>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</si>
  <si>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</si>
  <si>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</si>
  <si>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</si>
  <si>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</si>
  <si>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</si>
  <si>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</si>
  <si>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</si>
  <si>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</si>
  <si>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</si>
  <si>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</si>
  <si>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</si>
  <si>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</si>
  <si>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</si>
  <si>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</si>
  <si>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</si>
  <si>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</si>
  <si>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</si>
  <si>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</si>
  <si>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</si>
  <si>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</si>
  <si>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</si>
  <si>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</si>
  <si>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</si>
  <si>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</si>
  <si>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</si>
  <si>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</si>
  <si>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</si>
  <si>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</si>
  <si>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</si>
  <si>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</si>
  <si>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</si>
  <si>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</si>
  <si>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</si>
  <si>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</si>
  <si>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</si>
  <si>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</si>
  <si>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</si>
  <si>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</si>
  <si>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</si>
  <si>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</si>
  <si>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</si>
  <si>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</si>
  <si>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</si>
  <si>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</si>
  <si>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</si>
  <si>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</si>
  <si>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</si>
  <si>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</si>
  <si>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</si>
  <si>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</si>
  <si>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</si>
  <si>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</si>
  <si>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</si>
  <si>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</si>
  <si>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</si>
  <si>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</si>
  <si>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</si>
  <si>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</si>
  <si>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</si>
  <si>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</si>
  <si>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</si>
  <si>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</si>
  <si>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</si>
  <si>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</si>
  <si>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</si>
  <si>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</si>
  <si>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</si>
  <si>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</si>
  <si>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</si>
  <si>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</si>
  <si>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</si>
  <si>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</si>
  <si>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</si>
  <si>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</si>
  <si>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</si>
  <si>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</si>
  <si>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</si>
  <si>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</si>
  <si>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</si>
  <si>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</si>
  <si>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</si>
  <si>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</si>
  <si>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</si>
  <si>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</si>
  <si>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</si>
  <si>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</si>
  <si>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</si>
  <si>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</si>
  <si>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</si>
  <si>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</si>
  <si>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</si>
  <si>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</si>
  <si>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</si>
  <si>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</si>
  <si>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</si>
  <si>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</si>
  <si>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</si>
  <si>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</si>
  <si>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</si>
  <si>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</si>
  <si>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</si>
  <si>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</si>
  <si>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</si>
  <si>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</si>
  <si>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</si>
  <si>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</si>
  <si>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</si>
  <si>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</si>
  <si>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</si>
  <si>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</si>
  <si>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</si>
  <si>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</si>
  <si>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</si>
  <si>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</si>
  <si>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</si>
  <si>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</si>
  <si>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</si>
  <si>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</si>
  <si>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</si>
  <si>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</si>
  <si>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</si>
  <si>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</si>
  <si>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</si>
  <si>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</si>
  <si>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</si>
  <si>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</si>
  <si>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</si>
  <si>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</si>
  <si>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</si>
  <si>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</si>
  <si>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</si>
  <si>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</si>
  <si>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</si>
  <si>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</si>
  <si>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</si>
  <si>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</si>
  <si>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</si>
  <si>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</si>
  <si>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</si>
  <si>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</si>
  <si>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</si>
  <si>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</si>
  <si>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</si>
  <si>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</si>
  <si>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</si>
  <si>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</si>
  <si>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</si>
  <si>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</si>
  <si>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</si>
  <si>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</si>
  <si>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</si>
  <si>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</si>
  <si>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</si>
  <si>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</si>
  <si>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</si>
  <si>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</si>
  <si>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</si>
  <si>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</si>
  <si>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</si>
  <si>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</si>
  <si>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</si>
  <si>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</si>
  <si>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</si>
  <si>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</si>
  <si>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</si>
  <si>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</si>
  <si>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</si>
  <si>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</si>
  <si>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</si>
  <si>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</si>
  <si>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</si>
  <si>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</si>
  <si>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</si>
  <si>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</si>
  <si>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</si>
  <si>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</si>
  <si>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</si>
  <si>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</si>
  <si>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</si>
  <si>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</si>
  <si>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</si>
  <si>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</si>
  <si>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</si>
  <si>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</si>
  <si>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</si>
  <si>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</si>
  <si>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</si>
  <si>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</si>
  <si>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</si>
  <si>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</si>
  <si>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</si>
  <si>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</si>
  <si>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</si>
  <si>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</si>
  <si>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</si>
  <si>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</si>
  <si>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</si>
  <si>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</si>
  <si>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</si>
  <si>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</si>
  <si>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</si>
  <si>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</si>
  <si>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</si>
  <si>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</si>
  <si>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</si>
  <si>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</si>
  <si>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</si>
  <si>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</si>
  <si>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</si>
  <si>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</si>
  <si>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</si>
  <si>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</si>
  <si>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</si>
  <si>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</si>
  <si>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</si>
  <si>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</si>
  <si>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</si>
  <si>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</si>
  <si>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</si>
  <si>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</si>
  <si>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</si>
  <si>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</si>
  <si>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</si>
  <si>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</si>
  <si>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</si>
  <si>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</si>
  <si>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</si>
  <si>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</si>
  <si>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</si>
  <si>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</si>
  <si>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</si>
  <si>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</si>
  <si>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</si>
  <si>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</si>
  <si>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</si>
  <si>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</si>
  <si>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</si>
  <si>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</si>
  <si>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</si>
  <si>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</si>
  <si>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</si>
  <si>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</si>
  <si>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</si>
  <si>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</si>
  <si>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</si>
  <si>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</si>
  <si>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</si>
  <si>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</si>
  <si>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</si>
  <si>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</si>
  <si>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</si>
  <si>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</si>
  <si>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</si>
  <si>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</si>
  <si>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</si>
  <si>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</si>
  <si>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</si>
  <si>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</si>
  <si>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</si>
  <si>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</si>
  <si>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</si>
  <si>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</si>
  <si>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</si>
  <si>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</si>
  <si>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</si>
  <si>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</si>
  <si>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</si>
  <si>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</si>
  <si>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</si>
  <si>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</si>
  <si>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</si>
  <si>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</si>
  <si>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</si>
  <si>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</si>
  <si>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</si>
  <si>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</si>
  <si>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</si>
  <si>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</si>
  <si>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</si>
  <si>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</si>
  <si>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</si>
  <si>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</si>
  <si>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</si>
  <si>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</si>
  <si>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</si>
  <si>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</si>
  <si>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</si>
  <si>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</si>
  <si>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</si>
  <si>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</si>
  <si>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</si>
  <si>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</si>
  <si>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</si>
  <si>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</si>
  <si>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</si>
  <si>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</si>
  <si>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</si>
  <si>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</si>
  <si>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</si>
  <si>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</si>
  <si>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</si>
  <si>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</si>
  <si>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</si>
  <si>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</si>
  <si>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</si>
  <si>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</si>
  <si>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</si>
  <si>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</si>
  <si>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</si>
  <si>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</si>
  <si>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</si>
  <si>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</si>
  <si>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</si>
  <si>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</si>
  <si>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</si>
  <si>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</si>
  <si>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</si>
  <si>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</si>
  <si>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</si>
  <si>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</si>
  <si>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</si>
  <si>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</si>
  <si>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</si>
  <si>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</si>
  <si>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</si>
  <si>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</si>
  <si>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</si>
  <si>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</si>
  <si>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</si>
  <si>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</si>
  <si>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</si>
  <si>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</si>
  <si>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</si>
  <si>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</si>
  <si>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</si>
  <si>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</si>
  <si>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</si>
  <si>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</si>
  <si>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</si>
  <si>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</si>
  <si>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</si>
  <si>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</si>
  <si>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</si>
  <si>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</si>
  <si>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</si>
  <si>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</si>
  <si>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</si>
  <si>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</si>
  <si>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</si>
  <si>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</si>
  <si>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</si>
  <si>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</si>
  <si>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</si>
  <si>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</si>
  <si>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</si>
  <si>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</si>
  <si>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</si>
  <si>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</si>
  <si>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</si>
  <si>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</si>
  <si>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</si>
  <si>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</si>
  <si>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</si>
  <si>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</si>
  <si>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</si>
  <si>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</si>
  <si>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</si>
  <si>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</si>
  <si>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</si>
  <si>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</si>
  <si>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</si>
  <si>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</si>
  <si>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</si>
  <si>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</si>
  <si>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</si>
  <si>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</si>
  <si>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</si>
  <si>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</si>
  <si>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</si>
  <si>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</si>
  <si>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</si>
  <si>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</si>
  <si>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</si>
  <si>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</si>
  <si>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</si>
  <si>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</si>
  <si>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</si>
  <si>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</si>
  <si>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</si>
  <si>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</si>
  <si>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</si>
  <si>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</si>
  <si>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</si>
  <si>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</si>
  <si>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</si>
  <si>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</si>
  <si>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</si>
  <si>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</si>
  <si>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</si>
  <si>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</si>
  <si>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</si>
  <si>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</si>
  <si>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</si>
  <si>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</si>
  <si>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</si>
  <si>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</si>
  <si>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</si>
  <si>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</si>
  <si>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</si>
  <si>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</si>
  <si>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</si>
  <si>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</si>
  <si>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</si>
  <si>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</si>
  <si>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</si>
  <si>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</si>
  <si>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</si>
  <si>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</si>
  <si>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</si>
  <si>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</si>
  <si>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</si>
  <si>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</si>
  <si>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</si>
  <si>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</si>
  <si>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</si>
  <si>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</si>
  <si>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</si>
  <si>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</si>
  <si>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</si>
  <si>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</si>
  <si>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</si>
  <si>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</si>
  <si>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</si>
  <si>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</si>
  <si>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</si>
  <si>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</si>
  <si>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</si>
  <si>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</si>
  <si>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</si>
  <si>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</si>
  <si>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</si>
  <si>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</si>
  <si>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</si>
  <si>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</si>
  <si>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</si>
  <si>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</si>
  <si>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</si>
  <si>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</si>
  <si>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</si>
  <si>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</si>
  <si>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</si>
  <si>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</si>
  <si>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</si>
  <si>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</si>
  <si>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</si>
  <si>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</si>
  <si>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</si>
  <si>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</si>
  <si>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</si>
  <si>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</si>
  <si>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</si>
  <si>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</si>
  <si>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</si>
  <si>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</si>
  <si>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</si>
  <si>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</si>
  <si>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</si>
  <si>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</si>
  <si>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</si>
  <si>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</si>
  <si>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</si>
  <si>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</si>
  <si>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</si>
  <si>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</si>
  <si>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</si>
  <si>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</si>
  <si>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</si>
  <si>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</si>
  <si>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</si>
  <si>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</si>
  <si>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</si>
  <si>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</si>
  <si>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</si>
  <si>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</si>
  <si>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</si>
  <si>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</si>
  <si>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</si>
  <si>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</si>
  <si>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</si>
  <si>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</si>
  <si>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</si>
  <si>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</si>
  <si>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</si>
  <si>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</si>
  <si>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</si>
  <si>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</si>
  <si>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</si>
  <si>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</si>
  <si>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</si>
  <si>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</si>
  <si>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</si>
  <si>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</si>
  <si>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</si>
  <si>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</si>
  <si>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</si>
  <si>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</si>
  <si>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</si>
  <si>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</si>
  <si>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</si>
  <si>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</si>
  <si>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</si>
  <si>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</si>
  <si>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</si>
  <si>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</si>
  <si>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</si>
  <si>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</si>
  <si>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</si>
  <si>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</si>
  <si>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</si>
  <si>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</si>
  <si>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</si>
  <si>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</si>
  <si>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</si>
  <si>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</si>
  <si>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</si>
  <si>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</si>
  <si>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</si>
  <si>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</si>
  <si>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</si>
  <si>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</si>
  <si>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</si>
  <si>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</si>
  <si>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</si>
  <si>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</si>
  <si>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</si>
  <si>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</si>
  <si>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</si>
  <si>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</si>
  <si>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</si>
  <si>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</si>
  <si>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</si>
  <si>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</si>
  <si>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</si>
  <si>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</si>
  <si>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</si>
  <si>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</si>
  <si>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</si>
  <si>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</si>
  <si>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</si>
  <si>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</si>
  <si>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</si>
  <si>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</si>
  <si>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</si>
  <si>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</si>
  <si>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</si>
  <si>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</si>
  <si>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</si>
  <si>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</si>
  <si>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</si>
  <si>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</si>
  <si>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</si>
  <si>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</si>
  <si>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</si>
  <si>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</si>
  <si>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</si>
  <si>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</si>
  <si>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</si>
  <si>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</si>
  <si>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</si>
  <si>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</si>
  <si>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</si>
  <si>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</si>
  <si>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</si>
  <si>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</si>
  <si>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</si>
  <si>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</si>
  <si>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</si>
  <si>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</si>
  <si>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</si>
  <si>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</si>
  <si>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</si>
  <si>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</si>
  <si>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</si>
  <si>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</si>
  <si>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</si>
  <si>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</si>
  <si>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</si>
  <si>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</si>
  <si>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</si>
  <si>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</si>
  <si>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</si>
  <si>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</si>
  <si>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</si>
  <si>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</si>
  <si>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</si>
  <si>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</si>
  <si>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</si>
  <si>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</si>
  <si>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</si>
  <si>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</si>
  <si>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</si>
  <si>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</si>
  <si>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</si>
  <si>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</si>
  <si>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</si>
  <si>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</si>
  <si>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</si>
  <si>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</si>
  <si>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</si>
  <si>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</si>
  <si>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</si>
  <si>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</si>
  <si>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</si>
  <si>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</si>
  <si>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</si>
  <si>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</si>
  <si>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</si>
  <si>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</si>
  <si>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</si>
  <si>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</si>
  <si>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</si>
  <si>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</si>
  <si>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</si>
  <si>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</si>
  <si>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</si>
  <si>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</si>
  <si>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</si>
  <si>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</si>
  <si>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</si>
  <si>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</si>
  <si>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</si>
  <si>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</si>
  <si>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</si>
  <si>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</si>
  <si>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</si>
  <si>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</si>
  <si>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</si>
  <si>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</si>
  <si>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</si>
  <si>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</si>
  <si>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</si>
  <si>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</si>
  <si>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</si>
  <si>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</si>
  <si>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</si>
  <si>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</si>
  <si>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</si>
  <si>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</si>
  <si>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</si>
  <si>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</si>
  <si>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</si>
  <si>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</si>
  <si>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</si>
  <si>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</si>
  <si>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</si>
  <si>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</si>
  <si>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</si>
  <si>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</si>
  <si>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</si>
  <si>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</si>
  <si>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</si>
  <si>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</si>
  <si>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</si>
  <si>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</si>
  <si>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</si>
  <si>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</si>
  <si>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</si>
  <si>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</si>
  <si>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</si>
  <si>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</si>
  <si>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</si>
  <si>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</si>
  <si>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</si>
  <si>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</si>
  <si>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</si>
  <si>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</si>
  <si>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</si>
  <si>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</si>
  <si>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</si>
  <si>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</si>
  <si>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</si>
  <si>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</si>
  <si>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</si>
  <si>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</si>
  <si>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</si>
  <si>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</si>
  <si>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</si>
  <si>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</si>
  <si>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</si>
  <si>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</si>
  <si>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</si>
  <si>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</si>
  <si>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</si>
  <si>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</si>
  <si>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</si>
  <si>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</si>
  <si>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</si>
  <si>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</si>
  <si>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</si>
  <si>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</si>
  <si>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</si>
  <si>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</si>
  <si>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</si>
  <si>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</si>
  <si>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</si>
  <si>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</si>
  <si>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</si>
  <si>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</si>
  <si>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</si>
  <si>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</si>
  <si>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</si>
  <si>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</si>
  <si>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</si>
  <si>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</si>
  <si>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</si>
  <si>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</si>
  <si>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</si>
  <si>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</si>
  <si>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</si>
  <si>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</si>
  <si>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</si>
  <si>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</si>
  <si>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</si>
  <si>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</si>
  <si>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</si>
  <si>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</si>
  <si>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</si>
  <si>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</si>
  <si>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</si>
  <si>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</si>
  <si>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</si>
  <si>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</si>
  <si>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</si>
  <si>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</si>
  <si>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</si>
  <si>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</si>
  <si>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</si>
  <si>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</si>
  <si>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</si>
  <si>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</si>
  <si>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</si>
  <si>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</si>
  <si>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</si>
  <si>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</si>
  <si>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</si>
  <si>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</si>
  <si>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</si>
  <si>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</si>
  <si>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</si>
  <si>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</si>
  <si>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</si>
  <si>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</si>
  <si>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</si>
  <si>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</si>
  <si>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</si>
  <si>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</si>
  <si>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</si>
  <si>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</si>
  <si>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</si>
  <si>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</si>
  <si>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</si>
  <si>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</si>
  <si>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</si>
  <si>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</si>
  <si>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</si>
  <si>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</si>
  <si>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</si>
  <si>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</si>
  <si>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</si>
  <si>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</si>
  <si>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</si>
  <si>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</si>
  <si>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</si>
  <si>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</si>
  <si>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</si>
  <si>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</si>
  <si>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</si>
  <si>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</si>
  <si>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</si>
  <si>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</si>
  <si>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</si>
  <si>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</si>
  <si>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</si>
  <si>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</si>
  <si>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</si>
  <si>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</si>
  <si>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</si>
  <si>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</si>
  <si>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</si>
  <si>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</si>
  <si>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</si>
  <si>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</si>
  <si>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</si>
  <si>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</si>
  <si>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</si>
  <si>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</si>
  <si>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</si>
  <si>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</si>
  <si>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</si>
  <si>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</si>
  <si>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</si>
  <si>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</si>
  <si>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</si>
  <si>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</si>
  <si>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</si>
  <si>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</si>
  <si>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</si>
  <si>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</si>
  <si>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</si>
  <si>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</si>
  <si>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</si>
  <si>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</si>
  <si>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</si>
  <si>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</si>
  <si>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</si>
  <si>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</si>
  <si>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</si>
  <si>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</si>
  <si>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</si>
  <si>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</si>
  <si>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</si>
  <si>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</si>
  <si>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</si>
  <si>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</si>
  <si>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</si>
  <si>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</si>
  <si>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</si>
  <si>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</si>
  <si>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</si>
  <si>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</si>
  <si>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</si>
  <si>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</si>
  <si>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</si>
  <si>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</si>
  <si>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</si>
  <si>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</si>
  <si>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</si>
  <si>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</si>
  <si>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</si>
  <si>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</si>
  <si>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</si>
  <si>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</si>
  <si>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</si>
  <si>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</si>
  <si>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</si>
  <si>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</si>
  <si>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</si>
  <si>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</si>
  <si>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</si>
  <si>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</si>
  <si>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</si>
  <si>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</si>
  <si>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</si>
  <si>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</si>
  <si>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</si>
  <si>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</si>
  <si>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</si>
  <si>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</si>
  <si>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</si>
  <si>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</si>
  <si>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</si>
  <si>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</si>
  <si>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</si>
  <si>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</si>
  <si>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</si>
  <si>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</si>
  <si>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</si>
  <si>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</si>
  <si>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</si>
  <si>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</si>
  <si>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</si>
  <si>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</si>
  <si>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</si>
  <si>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</si>
  <si>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</si>
  <si>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</si>
  <si>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</si>
  <si>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</si>
  <si>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</si>
  <si>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</si>
  <si>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</si>
  <si>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</si>
  <si>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</si>
  <si>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</si>
  <si>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</si>
  <si>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</si>
  <si>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</si>
  <si>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</si>
  <si>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</si>
  <si>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</si>
  <si>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</si>
  <si>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</si>
  <si>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</si>
  <si>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</si>
  <si>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</si>
  <si>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</si>
  <si>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</si>
  <si>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</si>
  <si>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</si>
  <si>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</si>
  <si>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</si>
  <si>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</si>
  <si>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</si>
  <si>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</si>
  <si>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</si>
  <si>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</si>
  <si>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</si>
  <si>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</si>
  <si>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</si>
  <si>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</si>
  <si>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</si>
  <si>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</si>
  <si>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</si>
  <si>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</si>
  <si>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</si>
  <si>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</si>
  <si>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</si>
  <si>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</si>
  <si>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</si>
  <si>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</si>
  <si>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</si>
  <si>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</si>
  <si>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</si>
  <si>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</si>
  <si>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</si>
  <si>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</si>
  <si>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</si>
  <si>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</si>
  <si>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</si>
  <si>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</si>
  <si>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</si>
  <si>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</si>
  <si>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</si>
  <si>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</si>
  <si>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</si>
  <si>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</si>
  <si>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</si>
  <si>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</si>
  <si>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</si>
  <si>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</si>
  <si>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</si>
  <si>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</si>
  <si>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</si>
  <si>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</si>
  <si>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</si>
  <si>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</si>
  <si>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</si>
  <si>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</si>
  <si>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</si>
  <si>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</si>
  <si>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</si>
  <si>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</si>
  <si>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</si>
  <si>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</si>
  <si>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</si>
  <si>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</si>
  <si>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</si>
  <si>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</si>
  <si>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</si>
  <si>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</si>
  <si>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</si>
  <si>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</si>
  <si>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</si>
  <si>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</si>
  <si>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</si>
  <si>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</si>
  <si>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</si>
  <si>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</si>
  <si>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</si>
  <si>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</si>
  <si>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</si>
  <si>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</si>
  <si>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</si>
  <si>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</si>
  <si>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</si>
  <si>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</si>
  <si>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</si>
  <si>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</si>
  <si>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</si>
  <si>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</si>
  <si>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</si>
  <si>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</si>
  <si>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</si>
  <si>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</si>
  <si>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</si>
  <si>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</si>
  <si>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</si>
  <si>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</si>
  <si>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</si>
  <si>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</si>
  <si>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</si>
  <si>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</si>
  <si>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</si>
  <si>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</si>
  <si>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</si>
  <si>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</si>
  <si>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</si>
  <si>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</si>
  <si>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</si>
  <si>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</si>
  <si>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</si>
  <si>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</si>
  <si>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</si>
  <si>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</si>
  <si>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</si>
  <si>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</si>
  <si>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</si>
  <si>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</si>
  <si>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</si>
  <si>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</si>
  <si>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</si>
  <si>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</si>
  <si>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</si>
  <si>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</si>
  <si>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</si>
  <si>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</si>
  <si>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</si>
  <si>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</si>
  <si>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</si>
  <si>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</si>
  <si>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</si>
  <si>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</si>
  <si>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</si>
  <si>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</si>
  <si>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</si>
  <si>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</si>
  <si>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</si>
  <si>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</si>
  <si>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</si>
  <si>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</si>
  <si>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</si>
  <si>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</si>
  <si>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</si>
  <si>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</si>
  <si>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</si>
  <si>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</si>
  <si>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</si>
  <si>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</si>
  <si>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</si>
  <si>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</si>
  <si>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</si>
  <si>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</si>
  <si>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</si>
  <si>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</si>
  <si>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</si>
  <si>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</si>
  <si>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</si>
  <si>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</si>
  <si>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</si>
  <si>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</si>
  <si>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</si>
  <si>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</si>
  <si>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</si>
  <si>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</si>
  <si>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</si>
  <si>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</si>
  <si>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</si>
  <si>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</si>
  <si>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</si>
  <si>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</si>
  <si>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</si>
  <si>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</si>
  <si>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</si>
  <si>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</si>
  <si>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</si>
  <si>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</si>
  <si>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</si>
  <si>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</si>
  <si>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</si>
  <si>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</si>
  <si>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</si>
  <si>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</si>
  <si>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</si>
  <si>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</si>
  <si>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</si>
  <si>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</si>
  <si>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</si>
  <si>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</si>
  <si>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</si>
  <si>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</si>
  <si>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</si>
  <si>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</si>
  <si>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</si>
  <si>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</si>
  <si>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</si>
  <si>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</si>
  <si>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</si>
  <si>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</si>
  <si>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</si>
  <si>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</si>
  <si>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</si>
  <si>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</si>
  <si>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</si>
  <si>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</si>
  <si>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</si>
  <si>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</si>
  <si>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</si>
  <si>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</si>
  <si>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</si>
  <si>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</si>
  <si>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</si>
  <si>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</si>
  <si>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</si>
  <si>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</si>
  <si>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</si>
  <si>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</si>
  <si>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</si>
  <si>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</si>
  <si>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</si>
  <si>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</si>
  <si>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</si>
  <si>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</si>
  <si>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</si>
  <si>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</si>
  <si>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</si>
  <si>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</si>
  <si>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</si>
  <si>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</si>
  <si>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</si>
  <si>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</si>
  <si>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</si>
  <si>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</si>
  <si>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</si>
  <si>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</si>
  <si>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</si>
  <si>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</si>
  <si>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</si>
  <si>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</si>
  <si>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</si>
  <si>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</si>
  <si>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</si>
  <si>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</si>
  <si>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</si>
  <si>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</si>
  <si>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</si>
  <si>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</si>
  <si>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</si>
  <si>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</si>
  <si>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</si>
  <si>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</si>
  <si>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</si>
  <si>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</si>
  <si>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</si>
  <si>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</si>
  <si>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</si>
  <si>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</si>
  <si>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</si>
  <si>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</si>
  <si>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</si>
  <si>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</si>
  <si>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</si>
  <si>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</si>
  <si>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</si>
  <si>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</si>
  <si>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</si>
  <si>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</si>
  <si>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</si>
  <si>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</si>
  <si>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</si>
  <si>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</si>
  <si>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</si>
  <si>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</si>
  <si>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</si>
  <si>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</si>
  <si>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</si>
  <si>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</si>
  <si>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</si>
  <si>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</si>
  <si>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</si>
  <si>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</si>
  <si>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</si>
  <si>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</si>
  <si>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</si>
  <si>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</si>
  <si>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</si>
  <si>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</si>
  <si>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</si>
  <si>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</si>
  <si>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</si>
  <si>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</si>
  <si>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</si>
  <si>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</si>
  <si>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</si>
  <si>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</si>
  <si>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</si>
  <si>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</si>
  <si>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</si>
  <si>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</si>
  <si>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</si>
  <si>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</si>
  <si>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</si>
  <si>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</si>
  <si>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</si>
  <si>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</si>
  <si>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</si>
  <si>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</si>
  <si>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</si>
  <si>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</si>
  <si>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</si>
  <si>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</si>
  <si>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</si>
  <si>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</si>
  <si>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</si>
  <si>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</si>
  <si>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</si>
  <si>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</si>
  <si>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</si>
  <si>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</si>
  <si>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</si>
  <si>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</si>
  <si>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</si>
  <si>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</si>
  <si>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</si>
  <si>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</si>
  <si>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</si>
  <si>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</si>
  <si>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</si>
  <si>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</si>
  <si>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</si>
  <si>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</si>
  <si>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</si>
  <si>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</si>
  <si>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</si>
  <si>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</si>
  <si>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</si>
  <si>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</si>
  <si>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</si>
  <si>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</si>
  <si>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</si>
  <si>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</si>
  <si>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</si>
  <si>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</si>
  <si>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</si>
  <si>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</si>
  <si>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</si>
  <si>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</si>
  <si>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</si>
  <si>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</si>
  <si>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</si>
  <si>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</si>
  <si>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</si>
  <si>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</si>
  <si>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</si>
  <si>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</si>
  <si>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</si>
  <si>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</si>
  <si>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</si>
  <si>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</si>
  <si>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</si>
  <si>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</si>
  <si>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</si>
  <si>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</si>
  <si>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</si>
  <si>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</si>
  <si>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</si>
  <si>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</si>
  <si>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</si>
  <si>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</si>
  <si>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</si>
  <si>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</si>
  <si>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</si>
  <si>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</si>
  <si>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</si>
  <si>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</si>
  <si>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</si>
  <si>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</si>
  <si>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</si>
  <si>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</si>
  <si>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</si>
  <si>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</si>
  <si>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</si>
  <si>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</si>
  <si>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</si>
  <si>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</si>
  <si>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</si>
  <si>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</si>
  <si>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</si>
  <si>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</si>
  <si>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</si>
  <si>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</si>
  <si>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</si>
  <si>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</si>
  <si>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</si>
  <si>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</si>
  <si>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</si>
  <si>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</si>
  <si>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</si>
  <si>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</si>
  <si>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</si>
  <si>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</si>
  <si>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</si>
  <si>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</si>
  <si>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</si>
  <si>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</si>
  <si>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</si>
  <si>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</si>
  <si>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</si>
  <si>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</si>
  <si>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</si>
  <si>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</si>
  <si>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</si>
  <si>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</si>
  <si>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</si>
  <si>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</si>
  <si>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</si>
  <si>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</si>
  <si>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</si>
  <si>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</si>
  <si>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</si>
  <si>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</si>
  <si>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</si>
  <si>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</si>
  <si>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</si>
  <si>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</si>
  <si>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</si>
  <si>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</si>
  <si>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</si>
  <si>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</si>
  <si>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</si>
  <si>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</si>
  <si>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</si>
  <si>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</si>
  <si>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</si>
  <si>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</si>
  <si>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</si>
  <si>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</si>
  <si>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</si>
  <si>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</si>
  <si>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</si>
  <si>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</si>
  <si>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</si>
  <si>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</si>
  <si>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</si>
  <si>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</si>
  <si>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</si>
  <si>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</si>
  <si>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</si>
  <si>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</si>
  <si>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</si>
  <si>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</si>
  <si>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</si>
  <si>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</si>
  <si>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</si>
  <si>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</si>
  <si>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</si>
  <si>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</si>
  <si>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</si>
  <si>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</si>
  <si>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</si>
  <si>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</si>
  <si>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</si>
  <si>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</si>
  <si>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</si>
  <si>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</si>
  <si>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</si>
  <si>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</si>
  <si>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</si>
  <si>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</si>
  <si>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</si>
  <si>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</si>
  <si>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</si>
  <si>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</si>
  <si>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</si>
  <si>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</si>
  <si>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</si>
  <si>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</si>
  <si>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</si>
  <si>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</si>
  <si>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</si>
  <si>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</si>
  <si>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</si>
  <si>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</si>
  <si>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</si>
  <si>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</si>
  <si>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</si>
  <si>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</si>
  <si>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</si>
  <si>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</si>
  <si>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</si>
  <si>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</si>
  <si>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</si>
  <si>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</si>
  <si>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</si>
  <si>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</si>
  <si>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</si>
  <si>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</si>
  <si>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</si>
  <si>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</si>
  <si>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</si>
  <si>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</si>
  <si>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</si>
  <si>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</si>
  <si>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</si>
  <si>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</si>
  <si>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</si>
  <si>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</si>
  <si>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</si>
  <si>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</si>
  <si>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</si>
  <si>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</si>
  <si>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</si>
  <si>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</si>
  <si>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</si>
  <si>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</si>
  <si>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</si>
  <si>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</si>
  <si>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</si>
  <si>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</si>
  <si>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</si>
  <si>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</si>
  <si>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</si>
  <si>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</si>
  <si>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</si>
  <si>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</si>
  <si>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</si>
  <si>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</si>
  <si>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</si>
  <si>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</si>
  <si>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</si>
  <si>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</si>
  <si>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</si>
  <si>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</si>
  <si>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</si>
  <si>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</si>
  <si>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</si>
  <si>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</si>
  <si>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</si>
  <si>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</si>
  <si>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</si>
  <si>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</si>
  <si>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</si>
  <si>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</si>
  <si>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</si>
  <si>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</si>
  <si>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</si>
  <si>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</si>
  <si>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</si>
  <si>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</si>
  <si>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</si>
  <si>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</si>
  <si>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</si>
  <si>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</si>
  <si>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</si>
  <si>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</si>
  <si>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</si>
  <si>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</si>
  <si>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</si>
  <si>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</si>
  <si>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</si>
  <si>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</si>
  <si>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</si>
  <si>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</si>
  <si>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</si>
  <si>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</si>
  <si>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</si>
  <si>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</si>
  <si>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</si>
  <si>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</si>
  <si>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</si>
  <si>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</si>
  <si>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</si>
  <si>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</si>
  <si>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</si>
  <si>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</si>
  <si>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</si>
  <si>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</si>
  <si>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</si>
  <si>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</si>
  <si>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</si>
  <si>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</si>
  <si>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</si>
  <si>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</si>
  <si>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</si>
  <si>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</si>
  <si>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</si>
  <si>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</si>
  <si>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</si>
  <si>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</si>
  <si>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</si>
  <si>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</si>
  <si>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</si>
  <si>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</si>
  <si>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</si>
  <si>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</si>
  <si>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</si>
  <si>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</si>
  <si>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</si>
  <si>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</si>
  <si>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</si>
  <si>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</si>
  <si>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</si>
  <si>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</si>
  <si>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</si>
  <si>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</si>
  <si>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</si>
  <si>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</si>
  <si>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</si>
  <si>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</si>
  <si>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</si>
  <si>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</si>
  <si>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</si>
  <si>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</si>
  <si>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</si>
  <si>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</si>
  <si>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</si>
  <si>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</si>
  <si>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</si>
  <si>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</si>
  <si>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</si>
  <si>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</si>
  <si>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</si>
  <si>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</si>
  <si>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</si>
  <si>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</si>
  <si>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</si>
  <si>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</si>
  <si>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</si>
  <si>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</si>
  <si>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</si>
  <si>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</si>
  <si>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</si>
  <si>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</si>
  <si>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</si>
  <si>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</si>
  <si>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</si>
  <si>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</si>
  <si>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</si>
  <si>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</si>
  <si>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</si>
  <si>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</si>
  <si>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</si>
  <si>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</si>
  <si>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</si>
  <si>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</si>
  <si>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</si>
  <si>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</si>
  <si>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</si>
  <si>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</si>
  <si>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</si>
  <si>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</si>
  <si>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</si>
  <si>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</si>
  <si>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</si>
  <si>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</si>
  <si>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</si>
  <si>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</si>
  <si>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</si>
  <si>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</si>
  <si>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</si>
  <si>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</si>
  <si>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</si>
  <si>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</si>
  <si>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</si>
  <si>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</si>
  <si>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</si>
  <si>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</si>
  <si>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</si>
  <si>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</si>
  <si>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</si>
  <si>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</si>
  <si>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</si>
  <si>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</si>
  <si>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</si>
  <si>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</si>
  <si>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</si>
  <si>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</si>
  <si>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</si>
  <si>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</si>
  <si>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</si>
  <si>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</si>
  <si>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</si>
  <si>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</si>
  <si>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</si>
  <si>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</si>
  <si>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</si>
  <si>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</si>
  <si>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</si>
  <si>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</si>
  <si>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</si>
  <si>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</si>
  <si>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</si>
  <si>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</si>
  <si>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</si>
  <si>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</si>
  <si>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</si>
  <si>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</si>
  <si>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</si>
  <si>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</si>
  <si>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</si>
  <si>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</si>
  <si>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</si>
  <si>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</si>
  <si>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</si>
  <si>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</si>
  <si>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</si>
  <si>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</si>
  <si>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</si>
  <si>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</si>
  <si>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</si>
  <si>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</si>
  <si>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</si>
  <si>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</si>
  <si>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</si>
  <si>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</si>
  <si>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</si>
  <si>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</si>
  <si>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</si>
  <si>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</si>
  <si>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</si>
  <si>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</si>
  <si>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</si>
  <si>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</si>
  <si>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</si>
  <si>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</si>
  <si>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</si>
  <si>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</si>
  <si>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</si>
  <si>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</si>
  <si>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</si>
  <si>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</si>
  <si>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</si>
  <si>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</si>
  <si>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</si>
  <si>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</si>
  <si>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</si>
  <si>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</si>
  <si>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</si>
  <si>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</si>
  <si>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</si>
  <si>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</si>
  <si>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</si>
  <si>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</si>
  <si>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</si>
  <si>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</si>
  <si>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</si>
  <si>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</si>
  <si>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</si>
  <si>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</si>
  <si>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</si>
  <si>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</si>
  <si>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</si>
  <si>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</si>
  <si>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</si>
  <si>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</si>
  <si>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</si>
  <si>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</si>
  <si>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</si>
  <si>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</si>
  <si>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</si>
  <si>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</si>
  <si>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</si>
  <si>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</si>
  <si>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</si>
  <si>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</si>
  <si>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</si>
  <si>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</si>
  <si>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</si>
  <si>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</si>
  <si>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</si>
  <si>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</si>
  <si>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</si>
  <si>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</si>
  <si>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</si>
  <si>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</si>
  <si>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</si>
  <si>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</si>
  <si>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</si>
  <si>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</si>
  <si>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</si>
  <si>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</si>
  <si>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</si>
  <si>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</si>
  <si>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</si>
  <si>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</si>
  <si>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</si>
  <si>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</si>
  <si>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</si>
  <si>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</si>
  <si>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</si>
  <si>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</si>
  <si>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</si>
  <si>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</si>
  <si>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</si>
  <si>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</si>
  <si>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</si>
  <si>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</si>
  <si>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</si>
  <si>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</si>
  <si>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</si>
  <si>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</si>
  <si>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</si>
  <si>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</si>
  <si>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</si>
  <si>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</si>
  <si>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</si>
  <si>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</si>
  <si>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</si>
  <si>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</si>
  <si>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</si>
  <si>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</si>
  <si>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</si>
  <si>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</si>
  <si>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</si>
  <si>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</si>
  <si>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</si>
  <si>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</si>
  <si>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</si>
  <si>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</si>
  <si>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</si>
  <si>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</si>
  <si>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</si>
  <si>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</si>
  <si>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</si>
  <si>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</si>
  <si>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</si>
  <si>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</si>
  <si>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</si>
  <si>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</si>
  <si>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</si>
  <si>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</si>
  <si>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</si>
  <si>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</si>
  <si>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</si>
  <si>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</si>
  <si>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</si>
  <si>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</si>
  <si>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</si>
  <si>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</si>
  <si>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</si>
  <si>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</si>
  <si>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</si>
  <si>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</si>
  <si>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</si>
  <si>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</si>
  <si>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</si>
  <si>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</si>
  <si>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</si>
  <si>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</si>
  <si>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</si>
  <si>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</si>
  <si>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</si>
  <si>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</si>
  <si>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</si>
  <si>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</si>
  <si>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</si>
  <si>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</si>
  <si>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</si>
  <si>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</si>
  <si>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</si>
  <si>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</si>
  <si>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</si>
  <si>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</si>
  <si>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</si>
  <si>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</si>
  <si>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</si>
  <si>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</si>
  <si>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</si>
  <si>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</si>
  <si>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</si>
  <si>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</si>
  <si>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</si>
  <si>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</si>
  <si>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</si>
  <si>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</si>
  <si>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</si>
  <si>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</si>
  <si>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</si>
  <si>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</si>
  <si>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</si>
  <si>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</si>
  <si>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</si>
  <si>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</si>
  <si>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</si>
  <si>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</si>
  <si>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</si>
  <si>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</si>
  <si>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</si>
  <si>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</si>
  <si>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</si>
  <si>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</si>
  <si>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</si>
  <si>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</si>
  <si>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</si>
  <si>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</si>
  <si>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</si>
  <si>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</si>
  <si>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</si>
  <si>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</si>
  <si>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</si>
  <si>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</si>
  <si>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</si>
  <si>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</si>
  <si>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</si>
  <si>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</si>
  <si>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</si>
  <si>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</si>
  <si>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</si>
  <si>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</si>
  <si>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</si>
  <si>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</si>
  <si>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</si>
  <si>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</si>
  <si>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</si>
  <si>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</si>
  <si>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</si>
  <si>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</si>
  <si>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</si>
  <si>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</si>
  <si>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</si>
  <si>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</si>
  <si>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</si>
  <si>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</si>
  <si>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</si>
  <si>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</si>
  <si>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</si>
  <si>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</si>
  <si>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</si>
  <si>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</si>
  <si>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</si>
  <si>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</si>
  <si>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</si>
  <si>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</si>
  <si>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</si>
  <si>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</si>
  <si>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</si>
  <si>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</si>
  <si>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</si>
  <si>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</si>
  <si>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</si>
  <si>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</si>
  <si>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</si>
  <si>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</si>
  <si>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</si>
  <si>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</si>
  <si>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</si>
  <si>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</si>
  <si>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</si>
  <si>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</si>
  <si>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</si>
  <si>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</si>
  <si>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</si>
  <si>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</si>
  <si>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</si>
  <si>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</si>
  <si>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</si>
  <si>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</si>
  <si>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</si>
  <si>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</si>
  <si>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</si>
  <si>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</si>
  <si>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</si>
  <si>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</si>
  <si>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</si>
  <si>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</si>
  <si>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</si>
  <si>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</si>
  <si>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</si>
  <si>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</si>
  <si>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</si>
  <si>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</si>
  <si>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</si>
  <si>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</si>
  <si>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</si>
  <si>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</si>
  <si>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</si>
  <si>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</si>
  <si>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</si>
  <si>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</si>
  <si>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</si>
  <si>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</si>
  <si>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</si>
  <si>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</si>
  <si>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</si>
  <si>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</si>
  <si>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</si>
  <si>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</si>
  <si>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</si>
  <si>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</si>
  <si>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</si>
  <si>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</si>
  <si>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</si>
  <si>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</si>
  <si>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</si>
  <si>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</si>
  <si>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</si>
  <si>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</si>
  <si>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</si>
  <si>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</si>
  <si>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</si>
  <si>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</si>
  <si>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</si>
  <si>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</si>
  <si>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</si>
  <si>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</si>
  <si>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</si>
  <si>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</si>
  <si>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</si>
  <si>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</si>
  <si>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</si>
  <si>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</si>
  <si>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</si>
  <si>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</si>
  <si>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</si>
  <si>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</si>
  <si>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</si>
  <si>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</si>
  <si>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</si>
  <si>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</si>
  <si>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</si>
  <si>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</si>
  <si>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</si>
  <si>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</si>
  <si>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</si>
  <si>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</si>
  <si>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</si>
  <si>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</si>
  <si>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</si>
  <si>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</si>
  <si>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</si>
  <si>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</si>
  <si>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</si>
  <si>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</si>
  <si>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</si>
  <si>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</si>
  <si>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</si>
  <si>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</si>
  <si>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</si>
  <si>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</si>
  <si>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</si>
  <si>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</si>
  <si>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</si>
  <si>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</si>
  <si>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</si>
  <si>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</si>
  <si>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</si>
  <si>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</si>
  <si>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</si>
  <si>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</si>
  <si>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</si>
  <si>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</si>
  <si>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</si>
  <si>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</si>
  <si>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</si>
  <si>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</si>
  <si>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</si>
  <si>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</si>
  <si>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</si>
  <si>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</si>
  <si>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</si>
  <si>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</si>
  <si>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</si>
  <si>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</si>
  <si>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</si>
  <si>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</si>
  <si>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</si>
  <si>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</si>
  <si>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</si>
  <si>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</si>
  <si>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</si>
  <si>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</si>
  <si>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</si>
  <si>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</si>
  <si>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</si>
  <si>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</si>
  <si>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</si>
  <si>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</si>
  <si>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</si>
  <si>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</si>
  <si>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</si>
  <si>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</si>
  <si>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</si>
  <si>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</si>
  <si>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</si>
  <si>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</si>
  <si>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</si>
  <si>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</si>
  <si>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</si>
  <si>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</si>
  <si>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</si>
  <si>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</si>
  <si>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</si>
  <si>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</si>
  <si>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</si>
  <si>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</si>
  <si>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</si>
  <si>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</si>
  <si>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</si>
  <si>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</si>
  <si>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</si>
  <si>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</si>
  <si>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</si>
  <si>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</si>
  <si>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</si>
  <si>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</si>
  <si>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</si>
  <si>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</si>
  <si>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</si>
  <si>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</si>
  <si>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</si>
  <si>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</si>
  <si>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</si>
  <si>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</si>
  <si>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</si>
  <si>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</si>
  <si>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</si>
  <si>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</si>
  <si>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</si>
  <si>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</si>
  <si>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</si>
  <si>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</si>
  <si>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</si>
  <si>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</si>
  <si>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</si>
  <si>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</si>
  <si>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</si>
  <si>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</si>
  <si>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</si>
  <si>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</si>
  <si>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</si>
  <si>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</si>
  <si>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</si>
  <si>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</si>
  <si>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</si>
  <si>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</si>
  <si>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</si>
  <si>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</si>
  <si>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</si>
  <si>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</si>
  <si>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</si>
  <si>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</si>
  <si>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</si>
  <si>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</si>
  <si>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</si>
  <si>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</si>
  <si>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</si>
  <si>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</si>
  <si>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</si>
  <si>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</si>
  <si>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</si>
  <si>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</si>
  <si>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</si>
  <si>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</si>
  <si>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</si>
  <si>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</si>
  <si>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</si>
  <si>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</si>
  <si>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</si>
  <si>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</si>
  <si>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</si>
  <si>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</si>
  <si>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</si>
  <si>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</si>
  <si>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</si>
  <si>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</si>
  <si>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</si>
  <si>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</si>
  <si>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</si>
  <si>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</si>
  <si>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</si>
  <si>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</si>
  <si>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</si>
  <si>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</si>
  <si>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</si>
  <si>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</si>
  <si>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</si>
  <si>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</si>
  <si>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</si>
  <si>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</si>
  <si>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</si>
  <si>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</si>
  <si>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</si>
  <si>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</si>
  <si>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</si>
  <si>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</si>
  <si>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</si>
  <si>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</si>
  <si>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</si>
  <si>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</si>
  <si>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</si>
  <si>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</si>
  <si>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</si>
  <si>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</si>
  <si>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</si>
  <si>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</si>
  <si>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</si>
  <si>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</si>
  <si>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</si>
  <si>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</si>
  <si>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</si>
  <si>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</si>
  <si>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</si>
  <si>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</si>
  <si>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</si>
  <si>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</si>
  <si>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</si>
  <si>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</si>
  <si>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</si>
  <si>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</si>
  <si>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</si>
  <si>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</si>
  <si>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</si>
  <si>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</si>
  <si>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</si>
  <si>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</si>
  <si>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</si>
  <si>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</si>
  <si>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</si>
  <si>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</si>
  <si>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</si>
  <si>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</si>
  <si>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</si>
  <si>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</si>
  <si>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</si>
  <si>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</si>
  <si>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</si>
  <si>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</si>
  <si>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</si>
  <si>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</si>
  <si>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</si>
  <si>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</si>
  <si>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</si>
  <si>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</si>
  <si>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</si>
  <si>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</si>
  <si>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</si>
  <si>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</si>
  <si>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</si>
  <si>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</si>
  <si>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</si>
  <si>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</si>
  <si>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</si>
  <si>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</si>
  <si>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</si>
  <si>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</si>
  <si>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</si>
  <si>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</si>
  <si>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</si>
  <si>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</si>
  <si>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</si>
  <si>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</si>
  <si>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</si>
  <si>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</si>
  <si>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</si>
  <si>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</si>
  <si>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</si>
  <si>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</si>
  <si>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</si>
  <si>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</si>
  <si>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</si>
  <si>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</si>
  <si>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</si>
  <si>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</si>
  <si>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</si>
  <si>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</si>
  <si>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</si>
  <si>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</si>
  <si>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</si>
  <si>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</si>
  <si>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</si>
  <si>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</si>
  <si>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</si>
  <si>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</si>
  <si>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</si>
  <si>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</si>
  <si>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</si>
  <si>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</si>
  <si>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</si>
  <si>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</si>
  <si>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</si>
  <si>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</si>
  <si>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</si>
  <si>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</si>
  <si>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</si>
  <si>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</si>
  <si>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</si>
  <si>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</si>
  <si>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</si>
  <si>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</si>
  <si>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</si>
  <si>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</si>
  <si>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</si>
  <si>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</si>
  <si>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</si>
  <si>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</si>
  <si>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</si>
  <si>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</si>
  <si>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</si>
  <si>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</si>
  <si>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</si>
  <si>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</si>
  <si>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</si>
  <si>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</si>
  <si>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</si>
  <si>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</si>
  <si>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</si>
  <si>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</si>
  <si>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</si>
  <si>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</si>
  <si>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</si>
  <si>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</si>
  <si>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</si>
  <si>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</si>
  <si>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</si>
  <si>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</si>
  <si>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</si>
  <si>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</si>
  <si>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</si>
  <si>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</si>
  <si>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</si>
  <si>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</si>
  <si>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</si>
  <si>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</si>
  <si>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</si>
  <si>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</si>
  <si>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</si>
  <si>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</si>
  <si>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</si>
  <si>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</si>
  <si>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</si>
  <si>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</si>
  <si>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</si>
  <si>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</si>
  <si>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</si>
  <si>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</si>
  <si>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</si>
  <si>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</si>
  <si>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</si>
  <si>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</si>
  <si>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</si>
  <si>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</si>
  <si>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</si>
  <si>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</si>
  <si>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</si>
  <si>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</si>
  <si>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</si>
  <si>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</si>
  <si>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</si>
  <si>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</si>
  <si>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</si>
  <si>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</si>
  <si>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</si>
  <si>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</si>
  <si>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</si>
  <si>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</si>
  <si>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</si>
  <si>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</si>
  <si>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</si>
  <si>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</si>
  <si>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</si>
  <si>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</si>
  <si>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</si>
  <si>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</si>
  <si>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</si>
  <si>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</si>
  <si>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</si>
  <si>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</si>
  <si>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</si>
  <si>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</si>
  <si>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</si>
  <si>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</si>
  <si>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</si>
  <si>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</si>
  <si>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</si>
  <si>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</si>
  <si>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</si>
  <si>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</si>
  <si>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</si>
  <si>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</si>
  <si>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</si>
  <si>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</si>
  <si>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</si>
  <si>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</si>
  <si>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</si>
  <si>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</si>
  <si>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</si>
  <si>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</si>
  <si>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</si>
  <si>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</si>
  <si>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</si>
  <si>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</si>
  <si>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</si>
  <si>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</si>
  <si>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</si>
  <si>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</si>
  <si>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</si>
  <si>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</si>
  <si>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</si>
  <si>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</si>
  <si>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</si>
  <si>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</si>
  <si>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</si>
  <si>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</si>
  <si>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</si>
  <si>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</si>
  <si>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</si>
  <si>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</si>
  <si>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</si>
  <si>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</si>
  <si>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</si>
  <si>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</si>
  <si>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</si>
  <si>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</si>
  <si>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</si>
  <si>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</si>
  <si>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</si>
  <si>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</si>
  <si>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</si>
  <si>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</si>
  <si>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</si>
  <si>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</si>
  <si>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</si>
  <si>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</si>
  <si>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</si>
  <si>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</si>
  <si>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</si>
  <si>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</si>
  <si>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</si>
  <si>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</si>
  <si>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</si>
  <si>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</si>
  <si>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</si>
  <si>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</si>
  <si>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</si>
  <si>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</si>
  <si>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</si>
  <si>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</si>
  <si>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</si>
  <si>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</si>
  <si>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</si>
  <si>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</si>
  <si>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</si>
  <si>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</si>
  <si>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</si>
  <si>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</si>
  <si>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</si>
  <si>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</si>
  <si>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</si>
  <si>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</si>
  <si>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</si>
  <si>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</si>
  <si>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</si>
  <si>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</si>
  <si>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</si>
  <si>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</si>
  <si>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</si>
  <si>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</si>
  <si>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</si>
  <si>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</si>
  <si>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</si>
  <si>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</si>
  <si>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</si>
  <si>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</si>
  <si>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</si>
  <si>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</si>
  <si>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</si>
  <si>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</si>
  <si>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</si>
  <si>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</si>
  <si>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</si>
  <si>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</si>
  <si>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</si>
  <si>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</si>
  <si>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</si>
  <si>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</si>
  <si>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</si>
  <si>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</si>
  <si>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</si>
  <si>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</si>
  <si>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</si>
  <si>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</si>
  <si>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</si>
  <si>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</si>
  <si>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</si>
  <si>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</si>
  <si>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</si>
  <si>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</si>
  <si>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</si>
  <si>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</si>
  <si>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</si>
  <si>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</si>
  <si>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</si>
  <si>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</si>
  <si>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</si>
  <si>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</si>
  <si>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</si>
  <si>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</si>
  <si>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</si>
  <si>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</si>
  <si>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</si>
  <si>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</si>
  <si>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</si>
  <si>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</si>
  <si>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</si>
  <si>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</si>
  <si>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</si>
  <si>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</si>
  <si>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</si>
  <si>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</si>
  <si>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</si>
  <si>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</si>
  <si>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</si>
  <si>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</si>
  <si>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</si>
  <si>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</si>
  <si>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</si>
  <si>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</si>
  <si>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</si>
  <si>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</si>
  <si>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</si>
  <si>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</si>
  <si>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</si>
  <si>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</si>
  <si>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</si>
  <si>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</si>
  <si>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</si>
  <si>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</si>
  <si>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</si>
  <si>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</si>
  <si>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</si>
  <si>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</si>
  <si>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</si>
  <si>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</si>
  <si>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</si>
  <si>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</si>
  <si>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</si>
  <si>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</si>
  <si>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</si>
  <si>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</si>
  <si>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</si>
  <si>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</si>
  <si>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</si>
  <si>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</si>
  <si>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</si>
  <si>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</si>
  <si>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</si>
  <si>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</si>
  <si>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</si>
  <si>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</si>
  <si>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</si>
  <si>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</si>
  <si>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</si>
  <si>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</si>
  <si>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</si>
  <si>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</si>
  <si>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</si>
  <si>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</si>
  <si>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</si>
  <si>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</si>
  <si>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</si>
  <si>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</si>
  <si>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</si>
  <si>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</si>
  <si>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</si>
  <si>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</si>
  <si>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</si>
  <si>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</si>
  <si>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</si>
  <si>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</si>
  <si>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</si>
  <si>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</si>
  <si>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</si>
  <si>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</si>
  <si>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</si>
  <si>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</si>
  <si>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</si>
  <si>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</si>
  <si>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</si>
  <si>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</si>
  <si>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</si>
  <si>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</si>
  <si>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</si>
  <si>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</si>
  <si>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</si>
  <si>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</si>
  <si>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</si>
  <si>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</si>
  <si>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</si>
  <si>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</si>
  <si>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</si>
  <si>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</si>
  <si>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</si>
  <si>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</si>
  <si>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</si>
  <si>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</si>
  <si>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</si>
  <si>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</si>
  <si>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</si>
  <si>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</si>
  <si>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</si>
  <si>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</si>
  <si>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</si>
  <si>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</si>
  <si>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</si>
  <si>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</si>
  <si>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</si>
  <si>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</si>
  <si>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</si>
  <si>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</si>
  <si>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</si>
  <si>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</si>
  <si>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</si>
  <si>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</si>
  <si>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</si>
  <si>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</si>
  <si>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</si>
  <si>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</si>
  <si>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</si>
  <si>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</si>
  <si>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</si>
  <si>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</si>
  <si>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</si>
  <si>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</si>
  <si>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</si>
  <si>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</si>
  <si>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</si>
  <si>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</si>
  <si>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</si>
  <si>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</si>
  <si>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</si>
  <si>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</si>
  <si>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</si>
  <si>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</si>
  <si>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</si>
  <si>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</si>
  <si>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</si>
  <si>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</si>
  <si>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</si>
  <si>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</si>
  <si>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</si>
  <si>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</si>
  <si>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</si>
  <si>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</si>
  <si>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</si>
  <si>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</si>
  <si>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</si>
  <si>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</si>
  <si>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</si>
  <si>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</si>
  <si>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</si>
  <si>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</si>
  <si>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</si>
  <si>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</si>
  <si>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</si>
  <si>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</si>
  <si>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</si>
  <si>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</si>
  <si>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</si>
  <si>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</si>
  <si>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</si>
  <si>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</si>
  <si>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</si>
  <si>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</si>
  <si>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</si>
  <si>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</si>
  <si>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</si>
  <si>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</si>
  <si>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</si>
  <si>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</si>
  <si>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</si>
  <si>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</si>
  <si>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</si>
  <si>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</si>
  <si>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</si>
  <si>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</si>
  <si>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</si>
  <si>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</si>
  <si>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</si>
  <si>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</si>
  <si>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</si>
  <si>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</si>
  <si>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</si>
  <si>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</si>
  <si>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</si>
  <si>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</si>
  <si>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</si>
  <si>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</si>
  <si>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</si>
  <si>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</si>
  <si>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</si>
  <si>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</si>
  <si>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</si>
  <si>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</si>
  <si>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</si>
  <si>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</si>
  <si>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</si>
  <si>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</si>
  <si>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</si>
  <si>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</si>
  <si>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</si>
  <si>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</si>
  <si>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</si>
  <si>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</si>
  <si>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</si>
  <si>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</si>
  <si>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</si>
  <si>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</si>
  <si>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</si>
  <si>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</si>
  <si>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</si>
  <si>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</si>
  <si>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</si>
  <si>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</si>
  <si>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</si>
  <si>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</si>
  <si>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</si>
  <si>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</si>
  <si>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</si>
  <si>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</si>
  <si>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</si>
  <si>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</si>
  <si>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</si>
  <si>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</si>
  <si>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</si>
  <si>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</si>
  <si>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</si>
  <si>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</si>
  <si>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</si>
  <si>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</si>
  <si>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</si>
  <si>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</si>
  <si>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</si>
  <si>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</si>
  <si>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</si>
  <si>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</si>
  <si>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</si>
  <si>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</si>
  <si>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</si>
  <si>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</si>
  <si>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</si>
  <si>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</si>
  <si>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</si>
  <si>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</si>
  <si>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</si>
  <si>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</si>
  <si>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</si>
  <si>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</si>
  <si>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</si>
  <si>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</si>
  <si>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</si>
  <si>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</si>
  <si>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</si>
  <si>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</si>
  <si>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</si>
  <si>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</si>
  <si>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</si>
  <si>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</si>
  <si>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</si>
  <si>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</si>
  <si>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</si>
  <si>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</si>
  <si>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</si>
  <si>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</si>
  <si>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</si>
  <si>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</si>
  <si>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</si>
  <si>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</si>
  <si>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</si>
  <si>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</si>
  <si>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</si>
  <si>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</si>
  <si>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</si>
  <si>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</si>
  <si>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</si>
  <si>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</si>
  <si>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</si>
  <si>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</si>
  <si>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</si>
  <si>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</si>
  <si>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</si>
  <si>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</si>
  <si>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</si>
  <si>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</si>
  <si>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</si>
  <si>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</si>
  <si>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</si>
  <si>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</si>
  <si>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</si>
  <si>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</si>
  <si>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</si>
  <si>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</si>
  <si>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</si>
  <si>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</si>
  <si>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</si>
  <si>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</si>
  <si>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</si>
  <si>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</si>
  <si>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</si>
  <si>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</si>
  <si>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</si>
  <si>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</si>
  <si>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</si>
  <si>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</si>
  <si>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</si>
  <si>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</si>
  <si>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</si>
  <si>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</si>
  <si>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</si>
  <si>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</si>
  <si>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</si>
  <si>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</si>
  <si>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</si>
  <si>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</si>
  <si>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</si>
  <si>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</si>
  <si>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</si>
  <si>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</si>
  <si>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</si>
  <si>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</si>
  <si>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</si>
  <si>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</si>
  <si>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</si>
  <si>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</si>
  <si>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</si>
  <si>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</si>
  <si>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</si>
  <si>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</si>
  <si>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</si>
  <si>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</si>
  <si>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</si>
  <si>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</si>
  <si>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</si>
  <si>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</si>
  <si>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</si>
  <si>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</si>
  <si>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</si>
  <si>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</si>
  <si>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</si>
  <si>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</si>
  <si>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</si>
  <si>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</si>
  <si>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</si>
  <si>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</si>
  <si>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</si>
  <si>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</si>
  <si>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</si>
  <si>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</si>
  <si>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</si>
  <si>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</si>
  <si>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</si>
  <si>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</si>
  <si>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</si>
  <si>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</si>
  <si>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</si>
  <si>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</si>
  <si>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</si>
  <si>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</si>
  <si>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</si>
  <si>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</si>
  <si>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</si>
  <si>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</si>
  <si>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</si>
  <si>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</si>
  <si>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</si>
  <si>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</si>
  <si>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</si>
  <si>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</si>
  <si>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</si>
  <si>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</si>
  <si>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</si>
  <si>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</si>
  <si>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</si>
  <si>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</si>
  <si>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</si>
  <si>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</si>
  <si>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</si>
  <si>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</si>
  <si>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</si>
  <si>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</si>
  <si>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</si>
  <si>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</si>
  <si>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</si>
  <si>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</si>
  <si>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</si>
  <si>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</si>
  <si>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</si>
  <si>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</si>
  <si>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</si>
  <si>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</si>
  <si>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</si>
  <si>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</si>
  <si>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</si>
  <si>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</si>
  <si>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</si>
  <si>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</si>
  <si>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</si>
  <si>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</si>
  <si>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</si>
  <si>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</si>
  <si>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</si>
  <si>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</si>
  <si>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</si>
  <si>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</si>
  <si>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</si>
  <si>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</si>
  <si>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</si>
  <si>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</si>
  <si>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</si>
  <si>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</si>
  <si>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</si>
  <si>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</si>
  <si>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</si>
  <si>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</si>
  <si>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</si>
  <si>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</si>
  <si>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</si>
  <si>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</si>
  <si>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</si>
  <si>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</si>
  <si>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</si>
  <si>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</si>
  <si>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</si>
  <si>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</si>
  <si>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</si>
  <si>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</si>
  <si>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</si>
  <si>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</si>
  <si>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</si>
  <si>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</si>
  <si>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</si>
  <si>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</si>
  <si>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</si>
  <si>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</si>
  <si>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</si>
  <si>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</si>
  <si>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</si>
  <si>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</si>
  <si>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</si>
  <si>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</si>
  <si>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</si>
  <si>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</si>
  <si>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</si>
  <si>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</si>
  <si>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</si>
  <si>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</si>
  <si>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</si>
  <si>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</si>
  <si>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</si>
  <si>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</si>
  <si>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</si>
  <si>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</si>
  <si>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</si>
  <si>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</si>
  <si>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</si>
  <si>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</si>
  <si>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</si>
  <si>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</si>
  <si>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</si>
  <si>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</si>
  <si>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</si>
  <si>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</si>
  <si>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</si>
  <si>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</si>
  <si>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</si>
  <si>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</si>
  <si>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</si>
  <si>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</si>
  <si>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</si>
  <si>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</si>
  <si>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</si>
  <si>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</si>
  <si>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</si>
  <si>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</si>
  <si>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</si>
  <si>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</si>
  <si>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</si>
  <si>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</si>
  <si>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</si>
  <si>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</si>
  <si>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</si>
  <si>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</si>
  <si>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</si>
  <si>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</si>
  <si>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</si>
  <si>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</si>
  <si>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</si>
  <si>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</si>
  <si>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</si>
  <si>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</si>
  <si>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</si>
  <si>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</si>
  <si>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</si>
  <si>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</si>
  <si>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</si>
  <si>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</si>
  <si>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</si>
  <si>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</si>
  <si>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</si>
  <si>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</si>
  <si>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</si>
  <si>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</si>
  <si>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</si>
  <si>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</si>
  <si>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</si>
  <si>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</si>
  <si>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</si>
  <si>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</si>
  <si>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</si>
  <si>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</si>
  <si>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</si>
  <si>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</si>
  <si>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</si>
  <si>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</si>
  <si>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</si>
  <si>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</si>
  <si>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</si>
  <si>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</si>
  <si>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</si>
  <si>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</si>
  <si>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</si>
  <si>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</si>
  <si>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</si>
  <si>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</si>
  <si>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</si>
  <si>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</si>
  <si>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</si>
  <si>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</si>
  <si>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</si>
  <si>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</si>
  <si>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</si>
  <si>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</si>
  <si>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</si>
  <si>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</si>
  <si>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</si>
  <si>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</si>
  <si>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</si>
  <si>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</si>
  <si>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</si>
  <si>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</si>
  <si>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</si>
  <si>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</si>
  <si>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</si>
  <si>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</si>
  <si>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</si>
  <si>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</si>
  <si>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</si>
  <si>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</si>
  <si>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</si>
  <si>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</si>
  <si>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</si>
  <si>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</si>
  <si>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</si>
  <si>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</si>
  <si>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</si>
  <si>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</si>
  <si>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</si>
  <si>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</si>
  <si>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</si>
  <si>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</si>
  <si>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</si>
  <si>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</si>
  <si>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</si>
  <si>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</si>
  <si>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</si>
  <si>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</si>
  <si>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</si>
  <si>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</si>
  <si>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</si>
  <si>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</si>
  <si>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</si>
  <si>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</si>
  <si>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</si>
  <si>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</si>
  <si>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</si>
  <si>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</si>
  <si>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</si>
  <si>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</si>
  <si>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</si>
  <si>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</si>
  <si>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</si>
  <si>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</si>
  <si>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</si>
  <si>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</si>
  <si>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</si>
  <si>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</si>
  <si>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</si>
  <si>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</si>
  <si>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</si>
  <si>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</si>
  <si>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</si>
  <si>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</si>
  <si>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</si>
  <si>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</si>
  <si>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</si>
  <si>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</si>
  <si>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</si>
  <si>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</si>
  <si>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</si>
  <si>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</si>
  <si>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</si>
  <si>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</si>
  <si>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</si>
  <si>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</si>
  <si>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</si>
  <si>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</si>
  <si>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</si>
  <si>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</si>
  <si>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</si>
  <si>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</si>
  <si>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</si>
  <si>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</si>
  <si>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</si>
  <si>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</si>
  <si>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</si>
  <si>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</si>
  <si>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</si>
  <si>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</si>
  <si>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</si>
  <si>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</si>
  <si>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</si>
  <si>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</si>
  <si>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</si>
  <si>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</si>
  <si>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</si>
  <si>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</si>
  <si>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</si>
  <si>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</si>
  <si>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</si>
  <si>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</si>
  <si>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</si>
  <si>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</si>
  <si>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</si>
  <si>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</si>
  <si>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</si>
  <si>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</si>
  <si>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</si>
  <si>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</si>
  <si>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</si>
  <si>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</si>
  <si>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</si>
  <si>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</si>
  <si>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</si>
  <si>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</si>
  <si>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</si>
  <si>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</si>
  <si>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</si>
  <si>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</si>
  <si>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</si>
  <si>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</si>
  <si>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</si>
  <si>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</si>
  <si>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</si>
  <si>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</si>
  <si>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</si>
  <si>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</si>
  <si>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</si>
  <si>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</si>
  <si>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</si>
  <si>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</si>
  <si>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</si>
  <si>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</si>
  <si>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</si>
  <si>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</si>
  <si>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</si>
  <si>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</si>
  <si>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</si>
  <si>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</si>
  <si>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</si>
  <si>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</si>
  <si>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</si>
  <si>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</si>
  <si>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</si>
  <si>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</si>
  <si>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</si>
  <si>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</si>
  <si>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</si>
  <si>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</si>
  <si>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</si>
  <si>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</si>
  <si>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</si>
  <si>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</si>
  <si>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</si>
  <si>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</si>
  <si>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</si>
  <si>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</si>
  <si>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</si>
  <si>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</si>
  <si>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</si>
  <si>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</si>
  <si>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</si>
  <si>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</si>
  <si>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</si>
  <si>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</si>
  <si>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</si>
  <si>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</si>
  <si>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</si>
  <si>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</si>
  <si>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</si>
  <si>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</si>
  <si>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</si>
  <si>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</si>
  <si>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</si>
  <si>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</si>
  <si>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</si>
  <si>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</si>
  <si>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</si>
  <si>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</si>
  <si>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</si>
  <si>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</si>
  <si>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</si>
  <si>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</si>
  <si>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</si>
  <si>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</si>
  <si>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</si>
  <si>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</si>
  <si>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</si>
  <si>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</si>
  <si>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</si>
  <si>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</si>
  <si>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</si>
  <si>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</si>
  <si>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</si>
  <si>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</si>
  <si>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</si>
  <si>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</si>
  <si>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</si>
  <si>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</si>
  <si>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</si>
  <si>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</si>
  <si>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</si>
  <si>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</si>
  <si>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</si>
  <si>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</si>
  <si>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</si>
  <si>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</si>
  <si>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</si>
  <si>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</si>
  <si>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</si>
  <si>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</si>
  <si>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</si>
  <si>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</si>
  <si>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</si>
  <si>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</si>
  <si>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</si>
  <si>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</si>
  <si>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</si>
  <si>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</si>
  <si>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</si>
  <si>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</si>
  <si>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</si>
  <si>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</si>
  <si>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</si>
  <si>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</si>
  <si>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</si>
  <si>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</si>
  <si>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</si>
  <si>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</si>
  <si>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</si>
  <si>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</si>
  <si>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</si>
  <si>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</si>
  <si>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</si>
  <si>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</si>
  <si>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</si>
  <si>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</si>
  <si>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</si>
  <si>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</si>
  <si>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</si>
  <si>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</si>
  <si>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</si>
  <si>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</si>
  <si>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</si>
  <si>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</si>
  <si>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</si>
  <si>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</si>
  <si>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</si>
  <si>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</si>
  <si>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</si>
  <si>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</si>
  <si>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</si>
  <si>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</si>
  <si>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</si>
  <si>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</si>
  <si>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</si>
  <si>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</si>
  <si>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</si>
  <si>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</si>
  <si>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</si>
  <si>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</si>
  <si>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</si>
  <si>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</si>
  <si>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</si>
  <si>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</si>
  <si>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</si>
  <si>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</si>
  <si>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</si>
  <si>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</si>
  <si>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</si>
  <si>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</si>
  <si>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</si>
  <si>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</si>
  <si>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</si>
  <si>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</si>
  <si>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</si>
  <si>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</si>
  <si>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</si>
  <si>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</si>
  <si>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</si>
  <si>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</si>
  <si>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</si>
  <si>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</si>
  <si>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</si>
  <si>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</si>
  <si>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</si>
  <si>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</si>
  <si>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</si>
  <si>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</si>
  <si>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</si>
  <si>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</si>
  <si>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</si>
  <si>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</si>
  <si>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</si>
  <si>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</si>
  <si>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</si>
  <si>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</si>
  <si>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</si>
  <si>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</si>
  <si>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</si>
  <si>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</si>
  <si>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</si>
  <si>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</si>
  <si>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</si>
  <si>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</si>
  <si>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</si>
  <si>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</si>
  <si>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</si>
  <si>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</si>
  <si>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</si>
  <si>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</si>
  <si>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</si>
  <si>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</si>
  <si>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</si>
  <si>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</si>
  <si>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</si>
  <si>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</si>
  <si>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</si>
  <si>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</si>
  <si>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</si>
  <si>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</si>
  <si>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</si>
  <si>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</si>
  <si>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</si>
  <si>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</si>
  <si>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</si>
  <si>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</si>
  <si>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</si>
  <si>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</si>
  <si>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</si>
  <si>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</si>
  <si>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</si>
  <si>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</si>
  <si>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</si>
  <si>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</si>
  <si>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</si>
  <si>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</si>
  <si>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</si>
  <si>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</si>
  <si>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</si>
  <si>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</si>
  <si>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</si>
  <si>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</si>
  <si>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</si>
  <si>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</si>
  <si>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</si>
  <si>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</si>
  <si>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</si>
  <si>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</si>
  <si>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</si>
  <si>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</si>
  <si>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</si>
  <si>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</si>
  <si>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</si>
  <si>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</si>
  <si>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</si>
  <si>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</si>
  <si>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</si>
  <si>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</si>
  <si>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</si>
  <si>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</si>
  <si>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</si>
  <si>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</si>
  <si>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</si>
  <si>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</si>
  <si>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</si>
  <si>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</si>
  <si>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</si>
  <si>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</si>
  <si>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</si>
  <si>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</si>
  <si>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</si>
  <si>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</si>
  <si>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</si>
  <si>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</si>
  <si>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</si>
  <si>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</si>
  <si>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</si>
  <si>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</si>
  <si>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</si>
  <si>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</si>
  <si>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</si>
  <si>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</si>
  <si>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</si>
  <si>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</si>
  <si>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</si>
  <si>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</si>
  <si>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</si>
  <si>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</si>
  <si>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</si>
  <si>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</si>
  <si>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</si>
  <si>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</si>
  <si>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</si>
  <si>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</si>
  <si>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</si>
  <si>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</si>
  <si>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</si>
  <si>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</si>
  <si>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</si>
  <si>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</si>
  <si>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</si>
  <si>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</si>
  <si>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</si>
  <si>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</si>
  <si>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</si>
  <si>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</si>
  <si>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</si>
  <si>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</si>
  <si>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</si>
  <si>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</si>
  <si>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</si>
  <si>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</si>
  <si>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</si>
  <si>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</si>
  <si>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</si>
  <si>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</si>
  <si>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</si>
  <si>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</si>
  <si>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</si>
  <si>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</si>
  <si>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</si>
  <si>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</si>
  <si>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</si>
  <si>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</si>
  <si>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</si>
  <si>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</si>
  <si>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</si>
  <si>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</si>
  <si>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</si>
  <si>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</si>
  <si>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</si>
  <si>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</si>
  <si>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</si>
  <si>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</si>
  <si>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</si>
  <si>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</si>
  <si>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</si>
  <si>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</si>
  <si>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</si>
  <si>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</si>
  <si>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</si>
  <si>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</si>
  <si>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</si>
  <si>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</si>
  <si>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</si>
  <si>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</si>
  <si>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</si>
  <si>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</si>
  <si>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</si>
  <si>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</si>
  <si>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</si>
  <si>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</si>
  <si>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</si>
  <si>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</si>
  <si>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</si>
  <si>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</si>
  <si>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</si>
  <si>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</si>
  <si>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</si>
  <si>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</si>
  <si>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</si>
  <si>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</si>
  <si>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</si>
  <si>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</si>
  <si>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</si>
  <si>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</si>
  <si>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</si>
  <si>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</si>
  <si>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</si>
  <si>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</si>
  <si>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</si>
  <si>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</si>
  <si>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</si>
  <si>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</si>
  <si>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</si>
  <si>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</si>
  <si>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</si>
  <si>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</si>
  <si>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</si>
  <si>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</si>
  <si>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</si>
  <si>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</si>
  <si>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</si>
  <si>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</si>
  <si>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</si>
  <si>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</si>
  <si>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</si>
  <si>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</si>
  <si>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</si>
  <si>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</si>
  <si>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</si>
  <si>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</si>
  <si>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</si>
  <si>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</si>
  <si>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</si>
  <si>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</si>
  <si>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</si>
  <si>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</si>
  <si>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</si>
  <si>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</si>
  <si>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</si>
  <si>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</si>
  <si>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</si>
  <si>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</si>
  <si>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</si>
  <si>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</si>
  <si>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</si>
  <si>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</si>
  <si>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</si>
  <si>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</si>
  <si>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</si>
  <si>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</si>
  <si>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</si>
  <si>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</si>
  <si>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</si>
  <si>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</si>
  <si>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</si>
  <si>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</si>
  <si>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</si>
  <si>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</si>
  <si>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</si>
  <si>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</si>
  <si>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</si>
  <si>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</si>
  <si>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</si>
  <si>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</si>
  <si>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</si>
  <si>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</si>
  <si>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</si>
  <si>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</si>
  <si>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</si>
  <si>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</si>
  <si>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</si>
  <si>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</si>
  <si>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</si>
  <si>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</si>
  <si>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</si>
  <si>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</si>
  <si>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</si>
  <si>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</si>
  <si>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</si>
  <si>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</si>
  <si>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</si>
  <si>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</si>
  <si>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</si>
  <si>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</si>
  <si>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</si>
  <si>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</si>
  <si>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</si>
  <si>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</si>
  <si>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</si>
  <si>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</si>
  <si>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</si>
  <si>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</si>
  <si>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</si>
  <si>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</si>
  <si>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</si>
  <si>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</si>
  <si>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</si>
  <si>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</si>
  <si>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</si>
  <si>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</si>
  <si>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</si>
  <si>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</si>
  <si>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</si>
  <si>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</si>
  <si>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</si>
  <si>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</si>
  <si>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</si>
  <si>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</si>
  <si>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</si>
  <si>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</si>
  <si>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</si>
  <si>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</si>
  <si>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</si>
  <si>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</si>
  <si>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</si>
  <si>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</si>
  <si>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</si>
  <si>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</si>
  <si>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</si>
  <si>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</si>
  <si>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</si>
  <si>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</si>
  <si>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</si>
  <si>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</si>
  <si>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</si>
  <si>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</si>
  <si>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</si>
  <si>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</si>
  <si>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</si>
  <si>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</si>
  <si>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</si>
  <si>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</si>
  <si>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</si>
  <si>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</si>
  <si>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</si>
  <si>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</si>
  <si>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</si>
  <si>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</si>
  <si>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</si>
  <si>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</si>
  <si>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</si>
  <si>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</si>
  <si>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</si>
  <si>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</si>
  <si>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</si>
  <si>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</si>
  <si>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</si>
  <si>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</si>
  <si>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</si>
  <si>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</si>
  <si>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</si>
  <si>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</si>
  <si>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</si>
  <si>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</si>
  <si>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</si>
  <si>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</si>
  <si>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</si>
  <si>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</si>
  <si>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</si>
  <si>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</si>
  <si>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</si>
  <si>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</si>
  <si>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</si>
  <si>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</si>
  <si>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</si>
  <si>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</si>
  <si>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</si>
  <si>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</si>
  <si>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</si>
  <si>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</si>
  <si>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</si>
  <si>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</si>
  <si>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</si>
  <si>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</si>
  <si>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</si>
  <si>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</si>
  <si>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</si>
  <si>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</si>
  <si>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</si>
  <si>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</si>
  <si>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</si>
  <si>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</si>
  <si>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</si>
  <si>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</si>
  <si>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</si>
  <si>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</si>
  <si>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</si>
  <si>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</si>
  <si>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</si>
  <si>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</si>
  <si>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</si>
  <si>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</si>
  <si>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</si>
  <si>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</si>
  <si>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</si>
  <si>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</si>
  <si>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</si>
  <si>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</si>
  <si>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</si>
  <si>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</si>
  <si>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</si>
  <si>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</si>
  <si>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</si>
  <si>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</si>
  <si>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</si>
  <si>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</si>
  <si>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</si>
  <si>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</si>
  <si>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</si>
  <si>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</si>
  <si>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</si>
  <si>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</si>
  <si>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</si>
  <si>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</si>
  <si>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</si>
  <si>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</si>
  <si>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</si>
  <si>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</si>
  <si>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</si>
  <si>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</si>
  <si>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</si>
  <si>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</si>
  <si>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</si>
  <si>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</si>
  <si>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</si>
  <si>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</si>
  <si>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</si>
  <si>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</si>
  <si>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</si>
  <si>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</si>
  <si>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</si>
  <si>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</si>
  <si>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</si>
  <si>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</si>
  <si>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</si>
  <si>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</si>
  <si>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</si>
  <si>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</si>
  <si>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</si>
  <si>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</si>
  <si>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</si>
  <si>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</si>
  <si>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</si>
  <si>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</si>
  <si>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</si>
  <si>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</si>
  <si>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</si>
  <si>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</si>
  <si>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</si>
  <si>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</si>
  <si>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</si>
  <si>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</si>
  <si>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</si>
  <si>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</si>
  <si>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</si>
  <si>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</si>
  <si>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</si>
  <si>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</si>
  <si>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</si>
  <si>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</si>
  <si>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</si>
  <si>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</si>
  <si>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</si>
  <si>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</si>
  <si>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</si>
  <si>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</si>
  <si>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</si>
  <si>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</si>
  <si>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</si>
  <si>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</si>
  <si>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</si>
  <si>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</si>
  <si>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</si>
  <si>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</si>
  <si>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</si>
  <si>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</si>
  <si>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</si>
  <si>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</si>
  <si>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</si>
  <si>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</si>
  <si>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</si>
  <si>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</si>
  <si>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</si>
  <si>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</si>
  <si>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</si>
  <si>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</si>
  <si>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</si>
  <si>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</si>
  <si>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</si>
  <si>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</si>
  <si>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</si>
  <si>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</si>
  <si>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</si>
  <si>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</si>
  <si>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</si>
  <si>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</si>
  <si>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</si>
  <si>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</si>
  <si>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</si>
  <si>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</si>
  <si>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</si>
  <si>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</si>
  <si>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</si>
  <si>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</si>
  <si>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</si>
  <si>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</si>
  <si>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</si>
  <si>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</si>
  <si>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</si>
  <si>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</si>
  <si>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</si>
  <si>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</si>
  <si>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</si>
  <si>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</si>
  <si>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</si>
  <si>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</si>
  <si>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</si>
  <si>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</si>
  <si>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</si>
  <si>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</si>
  <si>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</si>
  <si>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</si>
  <si>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</si>
  <si>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</si>
  <si>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</si>
  <si>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</si>
  <si>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</si>
  <si>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</si>
  <si>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</si>
  <si>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</si>
  <si>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</si>
  <si>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</si>
  <si>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</si>
  <si>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</si>
  <si>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</si>
  <si>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</si>
  <si>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</si>
  <si>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</si>
  <si>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</si>
  <si>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</si>
  <si>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</si>
  <si>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</si>
  <si>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</si>
  <si>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</si>
  <si>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</si>
  <si>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</si>
  <si>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</si>
  <si>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</si>
  <si>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</si>
  <si>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</si>
  <si>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</si>
  <si>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</si>
  <si>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</si>
  <si>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</si>
  <si>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</si>
  <si>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</si>
  <si>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</si>
  <si>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</si>
  <si>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</si>
  <si>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</si>
  <si>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</si>
  <si>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</si>
  <si>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</si>
  <si>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</si>
  <si>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</si>
  <si>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</si>
  <si>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</si>
  <si>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</si>
  <si>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</si>
  <si>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</si>
  <si>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</si>
  <si>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</si>
  <si>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</si>
  <si>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</si>
  <si>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</si>
  <si>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</si>
  <si>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</si>
  <si>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</si>
  <si>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</si>
  <si>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</si>
  <si>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</si>
  <si>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</si>
  <si>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</si>
  <si>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</si>
  <si>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</si>
  <si>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</si>
  <si>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</si>
  <si>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</si>
  <si>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</si>
  <si>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</si>
  <si>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</si>
  <si>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</si>
  <si>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</si>
  <si>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</si>
  <si>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</si>
  <si>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</si>
  <si>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</si>
  <si>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</si>
  <si>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</si>
  <si>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</si>
  <si>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</si>
  <si>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</si>
  <si>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</si>
  <si>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</si>
  <si>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</si>
  <si>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</si>
  <si>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</si>
  <si>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</si>
  <si>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</si>
  <si>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</si>
  <si>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</si>
  <si>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</si>
  <si>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</si>
  <si>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</si>
  <si>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</si>
  <si>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</si>
  <si>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</si>
  <si>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</si>
  <si>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</si>
  <si>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</si>
  <si>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</si>
  <si>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</si>
  <si>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</si>
  <si>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</si>
  <si>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</si>
  <si>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</si>
  <si>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</si>
  <si>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</si>
  <si>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</si>
  <si>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</si>
  <si>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</si>
  <si>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</si>
  <si>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</si>
  <si>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</si>
  <si>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</si>
  <si>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</si>
  <si>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</si>
  <si>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</si>
  <si>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</si>
  <si>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</si>
  <si>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</si>
  <si>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</si>
  <si>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</si>
  <si>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</si>
  <si>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</si>
  <si>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</si>
  <si>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</si>
  <si>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</si>
  <si>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</si>
  <si>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</si>
  <si>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</si>
  <si>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</si>
  <si>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</si>
  <si>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</si>
  <si>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</si>
  <si>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</si>
  <si>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</si>
  <si>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</si>
  <si>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</si>
  <si>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</si>
  <si>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</si>
  <si>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</si>
  <si>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</si>
  <si>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</si>
  <si>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</si>
  <si>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</si>
  <si>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</si>
  <si>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</si>
  <si>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</si>
  <si>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</si>
  <si>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</si>
  <si>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</si>
  <si>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</si>
  <si>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</si>
  <si>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</si>
  <si>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</si>
  <si>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</si>
  <si>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</si>
  <si>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</si>
  <si>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</si>
  <si>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</si>
  <si>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</si>
  <si>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</si>
  <si>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</si>
  <si>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</si>
  <si>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</si>
  <si>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</si>
  <si>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</si>
  <si>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</si>
  <si>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</si>
  <si>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</si>
  <si>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</si>
  <si>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</si>
  <si>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</si>
  <si>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</si>
  <si>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</si>
  <si>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</si>
  <si>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</si>
  <si>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</si>
  <si>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</si>
  <si>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</si>
  <si>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</si>
  <si>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</si>
  <si>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</si>
  <si>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</si>
  <si>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</si>
  <si>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</si>
  <si>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</si>
  <si>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</si>
  <si>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</si>
  <si>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</si>
  <si>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</si>
  <si>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</si>
  <si>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</si>
  <si>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</si>
  <si>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</si>
  <si>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</si>
  <si>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</si>
  <si>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</si>
  <si>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</si>
  <si>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</si>
  <si>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</si>
  <si>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</si>
  <si>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</si>
  <si>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</si>
  <si>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</si>
  <si>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</si>
  <si>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</si>
  <si>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</si>
  <si>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</si>
  <si>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</si>
  <si>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</si>
  <si>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</si>
  <si>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</si>
  <si>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</si>
  <si>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</si>
  <si>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</si>
  <si>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</si>
  <si>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</si>
  <si>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</si>
  <si>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</si>
  <si>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</si>
  <si>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</si>
  <si>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</si>
  <si>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</si>
  <si>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</si>
  <si>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</si>
  <si>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</si>
  <si>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</si>
  <si>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</si>
  <si>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</si>
  <si>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</si>
  <si>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</si>
  <si>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</si>
  <si>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</si>
  <si>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</si>
  <si>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</si>
  <si>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</si>
  <si>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</si>
  <si>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</si>
  <si>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</si>
  <si>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</si>
  <si>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</si>
  <si>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</si>
  <si>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</si>
  <si>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</si>
  <si>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</si>
  <si>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</si>
  <si>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</si>
  <si>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</si>
  <si>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</si>
  <si>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</si>
  <si>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</si>
  <si>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</si>
  <si>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</si>
  <si>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</si>
  <si>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</si>
  <si>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</si>
  <si>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</si>
  <si>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</si>
  <si>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</si>
  <si>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</si>
  <si>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</si>
  <si>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</si>
  <si>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</si>
  <si>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</si>
  <si>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</si>
  <si>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</si>
  <si>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</si>
  <si>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</si>
  <si>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</si>
  <si>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</si>
  <si>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</si>
  <si>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</si>
  <si>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</si>
  <si>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</si>
  <si>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</si>
  <si>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</si>
  <si>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</si>
  <si>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</si>
  <si>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</si>
  <si>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</si>
  <si>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</si>
  <si>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</si>
  <si>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</si>
  <si>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</si>
  <si>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</si>
  <si>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</si>
  <si>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</si>
  <si>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</si>
  <si>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</si>
  <si>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</si>
  <si>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</si>
  <si>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</si>
  <si>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</si>
  <si>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</si>
  <si>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</si>
  <si>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</si>
  <si>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</si>
  <si>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</si>
  <si>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</si>
  <si>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</si>
  <si>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</si>
  <si>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</si>
  <si>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</si>
  <si>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</si>
  <si>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</si>
  <si>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</si>
  <si>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</si>
  <si>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</si>
  <si>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</si>
  <si>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</si>
  <si>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</si>
  <si>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</si>
  <si>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</si>
  <si>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</si>
  <si>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</si>
  <si>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</si>
  <si>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</si>
  <si>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</si>
  <si>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</si>
  <si>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</si>
  <si>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</si>
  <si>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</si>
  <si>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</si>
  <si>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</si>
  <si>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</si>
  <si>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</si>
  <si>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</si>
  <si>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</si>
  <si>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</si>
  <si>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</si>
  <si>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</si>
  <si>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</si>
  <si>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</si>
  <si>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</si>
  <si>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</si>
  <si>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</si>
  <si>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</si>
  <si>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</si>
  <si>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</si>
  <si>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</si>
  <si>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</si>
  <si>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</si>
  <si>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</si>
  <si>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</si>
  <si>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</si>
  <si>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</si>
  <si>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</si>
  <si>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</si>
  <si>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</si>
  <si>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</si>
  <si>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</si>
  <si>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</si>
  <si>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</si>
  <si>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</si>
  <si>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</si>
  <si>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</si>
  <si>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</si>
  <si>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</si>
  <si>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</si>
  <si>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</si>
  <si>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</si>
  <si>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</si>
  <si>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</si>
  <si>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</si>
  <si>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</si>
  <si>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</si>
  <si>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</si>
  <si>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</si>
  <si>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</si>
  <si>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</si>
  <si>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</si>
  <si>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</si>
  <si>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</si>
  <si>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</si>
  <si>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</si>
  <si>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</si>
  <si>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</si>
  <si>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</si>
  <si>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</si>
  <si>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</si>
  <si>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</si>
  <si>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</si>
  <si>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</si>
  <si>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</si>
  <si>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</si>
  <si>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</si>
  <si>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</si>
  <si>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</si>
  <si>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</si>
  <si>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</si>
  <si>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</si>
  <si>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</si>
  <si>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</si>
  <si>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</si>
  <si>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</si>
  <si>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</si>
  <si>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</si>
  <si>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</si>
  <si>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</si>
  <si>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</si>
  <si>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</si>
  <si>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</si>
  <si>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</si>
  <si>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</si>
  <si>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</si>
  <si>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</si>
  <si>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</si>
  <si>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</si>
  <si>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</si>
  <si>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</si>
  <si>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</si>
  <si>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</si>
  <si>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</si>
  <si>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</si>
  <si>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</si>
  <si>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</si>
  <si>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</si>
  <si>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</si>
  <si>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</si>
  <si>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</si>
  <si>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</si>
  <si>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</si>
  <si>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</si>
  <si>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</si>
  <si>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</si>
  <si>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</si>
  <si>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</si>
  <si>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</si>
  <si>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</si>
  <si>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</si>
  <si>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</si>
  <si>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</si>
  <si>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</si>
  <si>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</si>
  <si>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</si>
  <si>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</si>
  <si>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</si>
  <si>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</si>
  <si>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</si>
  <si>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</si>
  <si>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</si>
  <si>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</si>
  <si>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</si>
  <si>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</si>
  <si>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</si>
  <si>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</si>
  <si>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</si>
  <si>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</si>
  <si>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</si>
  <si>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</si>
  <si>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</si>
  <si>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</si>
  <si>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</si>
  <si>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</si>
  <si>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</si>
  <si>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</si>
  <si>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</si>
  <si>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</si>
  <si>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</si>
  <si>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</si>
  <si>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</si>
  <si>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</si>
  <si>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</si>
  <si>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</si>
  <si>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</si>
  <si>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</si>
  <si>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</si>
  <si>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</si>
  <si>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</si>
  <si>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</si>
  <si>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</si>
  <si>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</si>
  <si>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</si>
  <si>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</si>
  <si>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</si>
  <si>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</si>
  <si>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</si>
  <si>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</si>
  <si>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</si>
  <si>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</si>
  <si>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</si>
  <si>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</si>
  <si>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</si>
  <si>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</si>
  <si>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</si>
  <si>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</si>
  <si>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</si>
  <si>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</si>
  <si>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</si>
  <si>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</si>
  <si>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</si>
  <si>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</si>
  <si>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</si>
  <si>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</si>
  <si>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</si>
  <si>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</si>
  <si>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</si>
  <si>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</si>
  <si>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</si>
  <si>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</si>
  <si>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</si>
  <si>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</si>
  <si>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</si>
  <si>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</si>
  <si>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</si>
  <si>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</si>
  <si>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</si>
  <si>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</si>
  <si>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</si>
  <si>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</si>
  <si>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</si>
  <si>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</si>
  <si>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</si>
  <si>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</si>
  <si>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</si>
  <si>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</si>
  <si>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</si>
  <si>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</si>
  <si>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</si>
  <si>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</si>
  <si>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</si>
  <si>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</si>
  <si>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</si>
  <si>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</si>
  <si>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</si>
  <si>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</si>
  <si>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</si>
  <si>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</si>
  <si>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</si>
  <si>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</si>
  <si>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</si>
  <si>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</si>
  <si>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</si>
  <si>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</si>
  <si>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</si>
  <si>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</si>
  <si>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</si>
  <si>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</si>
  <si>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</si>
  <si>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</si>
  <si>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</si>
  <si>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</si>
  <si>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</si>
  <si>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</si>
  <si>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</si>
  <si>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</si>
  <si>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</si>
  <si>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</si>
  <si>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</si>
  <si>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</si>
  <si>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</si>
  <si>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</si>
  <si>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</si>
  <si>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</si>
  <si>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</si>
  <si>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</si>
  <si>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</si>
  <si>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</si>
  <si>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</si>
  <si>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</si>
  <si>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</si>
  <si>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</si>
  <si>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</si>
  <si>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</si>
  <si>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</si>
  <si>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</si>
  <si>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</si>
  <si>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</si>
  <si>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</si>
  <si>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</si>
  <si>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</si>
  <si>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</si>
  <si>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</si>
  <si>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</si>
  <si>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</si>
  <si>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</si>
  <si>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</si>
  <si>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</si>
  <si>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</si>
  <si>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</si>
  <si>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</si>
  <si>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</si>
  <si>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</si>
  <si>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</si>
  <si>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</si>
  <si>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</si>
  <si>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</si>
  <si>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</si>
  <si>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</si>
  <si>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</si>
  <si>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</si>
  <si>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</si>
  <si>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</si>
  <si>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</si>
  <si>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</si>
  <si>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</si>
  <si>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</si>
  <si>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</si>
  <si>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</si>
  <si>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</si>
  <si>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</si>
  <si>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</si>
  <si>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</si>
  <si>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</si>
  <si>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</si>
  <si>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</si>
  <si>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</si>
  <si>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</si>
  <si>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</si>
  <si>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</si>
  <si>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</si>
  <si>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</si>
  <si>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</si>
  <si>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</si>
  <si>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</si>
  <si>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</si>
  <si>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</si>
  <si>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</si>
  <si>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</si>
  <si>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</si>
  <si>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</si>
  <si>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</si>
  <si>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</si>
  <si>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</si>
  <si>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</si>
  <si>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</si>
  <si>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</si>
  <si>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</si>
  <si>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</si>
  <si>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</si>
  <si>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</si>
  <si>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</si>
  <si>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</si>
  <si>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</si>
  <si>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</si>
  <si>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</si>
  <si>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</si>
  <si>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</si>
  <si>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</si>
  <si>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</si>
  <si>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</si>
  <si>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</si>
  <si>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</si>
  <si>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</si>
  <si>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</si>
  <si>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</si>
  <si>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</si>
  <si>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</si>
  <si>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</si>
  <si>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</si>
  <si>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</si>
  <si>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</si>
  <si>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</si>
  <si>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</si>
  <si>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</si>
  <si>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</si>
  <si>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</si>
  <si>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</si>
  <si>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</si>
  <si>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</si>
  <si>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</si>
  <si>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</si>
  <si>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</si>
  <si>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</si>
  <si>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</si>
  <si>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</si>
  <si>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</si>
  <si>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</si>
  <si>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</si>
  <si>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</si>
  <si>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</si>
  <si>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</si>
  <si>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</si>
  <si>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</si>
  <si>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</si>
  <si>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</si>
  <si>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</si>
  <si>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</si>
  <si>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</si>
  <si>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</si>
  <si>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</si>
  <si>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</si>
  <si>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</si>
  <si>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</si>
  <si>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</si>
  <si>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</si>
  <si>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</si>
  <si>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</si>
  <si>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</si>
  <si>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</si>
  <si>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</si>
  <si>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</si>
  <si>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</si>
  <si>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</si>
  <si>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</si>
  <si>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</si>
  <si>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</si>
  <si>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</si>
  <si>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</si>
  <si>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</si>
  <si>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</si>
  <si>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</si>
  <si>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</si>
  <si>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</si>
  <si>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</si>
  <si>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</si>
  <si>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</si>
  <si>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</si>
  <si>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</si>
  <si>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</si>
  <si>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</si>
  <si>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</si>
  <si>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</si>
  <si>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</si>
  <si>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</si>
  <si>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</si>
  <si>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</si>
  <si>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</si>
  <si>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</si>
  <si>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</si>
  <si>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</si>
  <si>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</si>
  <si>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</si>
  <si>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</si>
  <si>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</si>
  <si>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</si>
  <si>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</si>
  <si>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</si>
  <si>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</si>
  <si>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</si>
  <si>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</si>
  <si>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</si>
  <si>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</si>
  <si>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</si>
  <si>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</si>
  <si>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</si>
  <si>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</si>
  <si>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</si>
  <si>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</si>
  <si>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</si>
  <si>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</si>
  <si>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</si>
  <si>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</si>
  <si>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</si>
  <si>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</si>
  <si>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</si>
  <si>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</si>
  <si>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</si>
  <si>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</si>
  <si>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</si>
  <si>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</si>
  <si>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</si>
  <si>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</si>
  <si>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</si>
  <si>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</si>
  <si>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</si>
  <si>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</si>
  <si>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</si>
  <si>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</si>
  <si>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</si>
  <si>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</si>
  <si>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</si>
  <si>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</si>
  <si>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</si>
  <si>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</si>
  <si>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</si>
  <si>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</si>
  <si>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</si>
  <si>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</si>
  <si>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</si>
  <si>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</si>
  <si>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</si>
  <si>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</si>
  <si>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</si>
  <si>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</si>
  <si>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</si>
  <si>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</si>
  <si>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</si>
  <si>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</si>
  <si>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</si>
  <si>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</si>
  <si>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</si>
  <si>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</si>
  <si>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</si>
  <si>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</si>
  <si>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</si>
  <si>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</si>
  <si>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</si>
  <si>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</si>
  <si>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</si>
  <si>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</si>
  <si>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</si>
  <si>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</si>
  <si>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</si>
  <si>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</si>
  <si>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</si>
  <si>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</si>
  <si>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</si>
  <si>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</si>
  <si>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</si>
  <si>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</si>
  <si>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</si>
  <si>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</si>
  <si>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</si>
  <si>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</si>
  <si>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</si>
  <si>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</si>
  <si>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</si>
  <si>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</si>
  <si>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</si>
  <si>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</si>
  <si>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</si>
  <si>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</si>
  <si>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</si>
  <si>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</si>
  <si>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</si>
  <si>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</si>
  <si>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</si>
  <si>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</si>
  <si>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</si>
  <si>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</si>
  <si>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</si>
  <si>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</si>
  <si>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</si>
  <si>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</si>
  <si>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</si>
  <si>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</si>
  <si>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</si>
  <si>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</si>
  <si>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</si>
  <si>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</si>
  <si>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</si>
  <si>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</si>
  <si>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</si>
  <si>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</si>
  <si>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</si>
  <si>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</si>
  <si>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</si>
  <si>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</si>
  <si>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</si>
  <si>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</si>
  <si>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</si>
  <si>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</si>
  <si>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</si>
  <si>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</si>
  <si>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</si>
  <si>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</si>
  <si>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</si>
  <si>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</si>
  <si>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</si>
  <si>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</si>
  <si>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</si>
  <si>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</si>
  <si>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</si>
  <si>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</si>
  <si>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</si>
  <si>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</si>
  <si>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</si>
  <si>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</si>
  <si>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</si>
  <si>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</si>
  <si>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</si>
  <si>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</si>
  <si>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</si>
  <si>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</si>
  <si>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</si>
  <si>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</si>
  <si>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</si>
  <si>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</si>
  <si>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</si>
  <si>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</si>
  <si>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</si>
  <si>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</si>
  <si>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</si>
  <si>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</si>
  <si>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</si>
  <si>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</si>
  <si>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</si>
  <si>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</si>
  <si>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</si>
  <si>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</si>
  <si>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</si>
  <si>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</si>
  <si>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</si>
  <si>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</si>
  <si>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</si>
  <si>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</si>
  <si>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</si>
  <si>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</si>
  <si>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</si>
  <si>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</si>
  <si>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</si>
  <si>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</si>
  <si>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</si>
  <si>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</si>
  <si>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</si>
  <si>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</si>
  <si>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</si>
  <si>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</si>
  <si>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</si>
  <si>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</si>
  <si>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</si>
  <si>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</si>
  <si>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</si>
  <si>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</si>
  <si>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</si>
  <si>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</si>
  <si>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</si>
  <si>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</si>
  <si>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</si>
  <si>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</si>
  <si>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</si>
  <si>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</si>
  <si>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</si>
  <si>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</si>
  <si>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</si>
  <si>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</si>
  <si>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</si>
  <si>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</si>
  <si>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</si>
  <si>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</si>
  <si>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</si>
  <si>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</si>
  <si>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</si>
  <si>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</si>
  <si>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</si>
  <si>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</si>
  <si>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</si>
  <si>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</si>
  <si>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</si>
  <si>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</si>
  <si>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</si>
  <si>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</si>
  <si>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</si>
  <si>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</si>
  <si>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</si>
  <si>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</si>
  <si>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</si>
  <si>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</si>
  <si>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</si>
  <si>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</si>
  <si>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</si>
  <si>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</si>
  <si>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</si>
  <si>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</si>
  <si>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</si>
  <si>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</si>
  <si>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</si>
  <si>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</si>
  <si>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</si>
  <si>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</si>
  <si>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</si>
  <si>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</si>
  <si>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</si>
  <si>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</si>
  <si>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</si>
  <si>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</si>
  <si>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</si>
  <si>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</si>
  <si>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</si>
  <si>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</si>
  <si>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</si>
  <si>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</si>
  <si>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</si>
  <si>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</si>
  <si>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</si>
  <si>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</si>
  <si>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</si>
  <si>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</si>
  <si>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</si>
  <si>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</si>
  <si>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</si>
  <si>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</si>
  <si>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</si>
  <si>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</si>
  <si>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</si>
  <si>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</si>
  <si>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</si>
  <si>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</si>
  <si>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</si>
  <si>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</si>
  <si>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</si>
  <si>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</si>
  <si>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</si>
  <si>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</si>
  <si>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</si>
  <si>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</si>
  <si>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</si>
  <si>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</si>
  <si>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</si>
  <si>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</si>
  <si>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</si>
  <si>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</si>
  <si>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</si>
  <si>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</si>
  <si>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</si>
  <si>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</si>
  <si>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</si>
  <si>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</si>
  <si>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</si>
  <si>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</si>
  <si>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</si>
  <si>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</si>
  <si>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</si>
  <si>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</si>
  <si>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</si>
  <si>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</si>
  <si>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</si>
  <si>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</si>
  <si>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</si>
  <si>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</si>
  <si>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</si>
  <si>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</si>
  <si>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</si>
  <si>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</si>
  <si>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</si>
  <si>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</si>
  <si>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</si>
  <si>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</si>
  <si>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</si>
  <si>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</si>
  <si>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</si>
  <si>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</si>
  <si>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</si>
  <si>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</si>
  <si>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</si>
  <si>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</si>
  <si>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</si>
  <si>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</si>
  <si>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</si>
  <si>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</si>
  <si>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</si>
  <si>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</si>
  <si>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</si>
  <si>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</si>
  <si>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</si>
  <si>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</si>
  <si>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</si>
  <si>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</si>
  <si>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</si>
  <si>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</si>
  <si>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</si>
  <si>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</si>
  <si>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</si>
  <si>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</si>
  <si>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</si>
  <si>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</si>
  <si>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</si>
  <si>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</si>
  <si>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</si>
  <si>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</si>
  <si>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</si>
  <si>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</si>
  <si>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</si>
  <si>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</si>
  <si>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</si>
  <si>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</si>
  <si>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</si>
  <si>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</si>
  <si>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</si>
  <si>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</si>
  <si>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</si>
  <si>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</si>
  <si>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</si>
  <si>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</si>
  <si>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</si>
  <si>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</si>
  <si>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</si>
  <si>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</si>
  <si>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</si>
  <si>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</si>
  <si>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</si>
  <si>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</si>
  <si>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</si>
  <si>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</si>
  <si>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</si>
  <si>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</si>
  <si>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</si>
  <si>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</si>
  <si>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</si>
  <si>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</si>
  <si>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</si>
  <si>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</si>
  <si>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</si>
  <si>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</si>
  <si>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</si>
  <si>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</si>
  <si>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</si>
  <si>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</si>
  <si>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</si>
  <si>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</si>
  <si>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</si>
  <si>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</si>
  <si>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</si>
  <si>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</si>
  <si>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</si>
  <si>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</si>
  <si>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</si>
  <si>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</si>
  <si>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</si>
  <si>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</si>
  <si>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</si>
  <si>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</si>
  <si>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</si>
  <si>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</si>
  <si>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</si>
  <si>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</si>
  <si>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</si>
  <si>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</si>
  <si>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</si>
  <si>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</si>
  <si>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</si>
  <si>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</si>
  <si>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</si>
  <si>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</si>
  <si>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</si>
  <si>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</si>
  <si>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</si>
  <si>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</si>
  <si>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</si>
  <si>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</si>
  <si>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</si>
  <si>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</si>
  <si>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</si>
  <si>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</si>
  <si>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</si>
  <si>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</si>
  <si>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</si>
  <si>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</si>
  <si>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</si>
  <si>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</si>
  <si>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</si>
  <si>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</si>
  <si>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</si>
  <si>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</si>
  <si>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</si>
  <si>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</si>
  <si>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</si>
  <si>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</si>
  <si>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</si>
  <si>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</si>
  <si>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</si>
  <si>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</si>
  <si>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</si>
  <si>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</si>
  <si>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</si>
  <si>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</si>
  <si>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</si>
  <si>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</si>
  <si>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</si>
  <si>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</si>
  <si>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</si>
  <si>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</si>
  <si>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</si>
  <si>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</si>
  <si>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</si>
  <si>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</si>
  <si>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</si>
  <si>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</si>
  <si>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</si>
  <si>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</si>
  <si>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</si>
  <si>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</si>
  <si>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</si>
  <si>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</si>
  <si>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</si>
  <si>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</si>
  <si>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</si>
  <si>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</si>
  <si>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</si>
  <si>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</si>
  <si>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</si>
  <si>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</si>
  <si>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</si>
  <si>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</si>
  <si>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</si>
  <si>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</si>
  <si>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</si>
  <si>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</si>
  <si>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</si>
  <si>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</si>
  <si>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</si>
  <si>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</si>
  <si>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</si>
  <si>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</si>
  <si>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</si>
  <si>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</si>
  <si>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</si>
  <si>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</si>
  <si>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</si>
  <si>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</si>
  <si>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</si>
  <si>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</si>
  <si>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</si>
  <si>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</si>
  <si>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</si>
  <si>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</si>
  <si>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</si>
  <si>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</si>
  <si>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</si>
  <si>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</si>
  <si>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</si>
  <si>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</si>
  <si>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</si>
  <si>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</si>
  <si>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</si>
  <si>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</si>
  <si>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</si>
  <si>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</si>
  <si>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</si>
  <si>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</si>
  <si>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</si>
  <si>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</si>
  <si>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</si>
  <si>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</si>
  <si>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</si>
  <si>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</si>
  <si>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</si>
  <si>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</si>
  <si>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</si>
  <si>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</si>
  <si>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</si>
  <si>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</si>
  <si>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</si>
  <si>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</si>
  <si>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</si>
  <si>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</si>
  <si>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</si>
  <si>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</si>
  <si>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</si>
  <si>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</si>
  <si>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</si>
  <si>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</si>
  <si>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</si>
  <si>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</si>
  <si>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</si>
  <si>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</si>
  <si>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</si>
  <si>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</si>
  <si>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</si>
  <si>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</si>
  <si>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</si>
  <si>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</si>
  <si>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</si>
  <si>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</si>
  <si>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</si>
  <si>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</si>
  <si>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</si>
  <si>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</si>
  <si>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</si>
  <si>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</si>
  <si>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</si>
  <si>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</si>
  <si>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</si>
  <si>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</si>
  <si>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</si>
  <si>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</si>
  <si>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</si>
  <si>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</si>
  <si>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</si>
  <si>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</si>
  <si>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</si>
  <si>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</si>
  <si>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</si>
  <si>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</si>
  <si>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</si>
  <si>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</si>
  <si>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</si>
  <si>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</si>
  <si>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</si>
  <si>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</si>
  <si>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</si>
  <si>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</si>
  <si>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</si>
  <si>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</si>
  <si>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</si>
  <si>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</si>
  <si>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</si>
  <si>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</si>
  <si>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</si>
  <si>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</si>
  <si>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</si>
  <si>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</si>
  <si>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</si>
  <si>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</si>
  <si>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</si>
  <si>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</si>
  <si>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</si>
  <si>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</si>
  <si>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</si>
  <si>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</si>
  <si>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</si>
  <si>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</si>
  <si>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</si>
  <si>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</si>
  <si>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</si>
  <si>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</si>
  <si>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</si>
  <si>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</si>
  <si>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</si>
  <si>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</si>
  <si>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</si>
  <si>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</si>
  <si>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</si>
  <si>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</si>
  <si>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</si>
  <si>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</si>
  <si>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</si>
  <si>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</si>
  <si>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</si>
  <si>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</si>
  <si>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</si>
  <si>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</si>
  <si>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</si>
  <si>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</si>
  <si>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</si>
  <si>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</si>
  <si>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</si>
  <si>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</si>
  <si>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</si>
  <si>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</si>
  <si>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</si>
  <si>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</si>
  <si>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</si>
  <si>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</si>
  <si>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</si>
  <si>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</si>
  <si>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</si>
  <si>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</si>
  <si>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</si>
  <si>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</si>
  <si>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</si>
  <si>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</si>
  <si>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</si>
  <si>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</si>
  <si>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</si>
  <si>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</si>
  <si>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</si>
  <si>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</si>
  <si>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</si>
  <si>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</si>
  <si>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</si>
  <si>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</si>
  <si>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</si>
  <si>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</si>
  <si>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</si>
  <si>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</si>
  <si>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</si>
  <si>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</si>
  <si>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</si>
  <si>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</si>
  <si>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</si>
  <si>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</si>
  <si>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</si>
  <si>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</si>
  <si>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</si>
  <si>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</si>
  <si>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</si>
  <si>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</si>
  <si>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</si>
  <si>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</si>
  <si>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</si>
  <si>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</si>
  <si>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</si>
  <si>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</si>
  <si>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</si>
  <si>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</si>
  <si>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</si>
  <si>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</si>
  <si>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</si>
  <si>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</si>
  <si>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</si>
  <si>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</si>
  <si>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</si>
  <si>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</si>
  <si>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</si>
  <si>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</si>
  <si>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</si>
  <si>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</si>
  <si>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</si>
  <si>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</si>
  <si>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</si>
  <si>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</si>
  <si>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</si>
  <si>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</si>
  <si>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</si>
  <si>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</si>
  <si>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</si>
  <si>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</si>
  <si>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</si>
  <si>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</si>
  <si>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</si>
  <si>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</si>
  <si>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</si>
  <si>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</si>
  <si>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</si>
  <si>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</si>
  <si>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</si>
  <si>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</si>
  <si>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</si>
  <si>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</si>
  <si>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</si>
  <si>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</si>
  <si>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</si>
  <si>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</si>
  <si>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</si>
  <si>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</si>
  <si>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</si>
  <si>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</si>
  <si>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</si>
  <si>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</si>
  <si>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</si>
  <si>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</si>
  <si>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</si>
  <si>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</si>
  <si>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</si>
  <si>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</si>
  <si>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</si>
  <si>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</si>
  <si>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</si>
  <si>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</si>
  <si>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</si>
  <si>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</si>
  <si>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</si>
  <si>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</si>
  <si>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</si>
  <si>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</si>
  <si>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</si>
  <si>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</si>
  <si>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</si>
  <si>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</si>
  <si>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</si>
  <si>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</si>
  <si>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</si>
  <si>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</si>
  <si>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</si>
  <si>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</si>
  <si>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</si>
  <si>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</si>
  <si>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</si>
  <si>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</si>
  <si>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</si>
  <si>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</si>
  <si>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</si>
  <si>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</si>
  <si>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</si>
  <si>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</si>
  <si>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</si>
  <si>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</si>
  <si>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</si>
  <si>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</si>
  <si>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</si>
  <si>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</si>
  <si>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</si>
  <si>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</si>
  <si>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</si>
  <si>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</si>
  <si>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</si>
  <si>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</si>
  <si>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</si>
  <si>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</si>
  <si>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</si>
  <si>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</si>
  <si>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</si>
  <si>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</si>
  <si>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</si>
  <si>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</si>
  <si>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</si>
  <si>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</si>
  <si>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</si>
  <si>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</si>
  <si>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</si>
  <si>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</si>
  <si>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</si>
  <si>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</si>
  <si>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</si>
  <si>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</si>
  <si>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</si>
  <si>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</si>
  <si>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</si>
  <si>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</si>
  <si>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</si>
  <si>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</si>
  <si>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</si>
  <si>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</si>
  <si>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</si>
  <si>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</si>
  <si>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</si>
  <si>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</si>
  <si>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</si>
  <si>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</si>
  <si>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</si>
  <si>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</si>
  <si>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</si>
  <si>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</si>
  <si>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</si>
  <si>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</si>
  <si>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</si>
  <si>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</si>
  <si>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</si>
  <si>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</si>
  <si>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</si>
  <si>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</si>
  <si>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</si>
  <si>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</si>
  <si>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</si>
  <si>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</si>
  <si>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</si>
  <si>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</si>
  <si>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</si>
  <si>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</si>
  <si>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</si>
  <si>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</si>
  <si>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</si>
  <si>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</si>
  <si>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</si>
  <si>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</si>
  <si>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</si>
  <si>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</si>
  <si>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</si>
  <si>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</si>
  <si>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</si>
  <si>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</si>
  <si>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</si>
  <si>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</si>
  <si>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</si>
  <si>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</si>
  <si>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</si>
  <si>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</si>
  <si>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</si>
  <si>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</si>
  <si>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</si>
  <si>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</si>
  <si>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</si>
  <si>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</si>
  <si>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</si>
  <si>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</si>
  <si>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</si>
  <si>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</si>
  <si>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</si>
  <si>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</si>
  <si>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</si>
  <si>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</si>
  <si>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</si>
  <si>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</si>
  <si>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</si>
  <si>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</si>
  <si>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</si>
  <si>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</si>
  <si>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</si>
  <si>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</si>
  <si>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</si>
  <si>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</si>
  <si>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</si>
  <si>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</si>
  <si>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</si>
  <si>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</si>
  <si>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</si>
  <si>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</si>
  <si>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</si>
  <si>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</si>
  <si>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</si>
  <si>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</si>
  <si>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</si>
  <si>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</si>
  <si>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</si>
  <si>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</si>
  <si>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</si>
  <si>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</si>
  <si>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</si>
  <si>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</si>
  <si>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</si>
  <si>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</si>
  <si>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</si>
  <si>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</si>
  <si>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</si>
  <si>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</si>
  <si>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</si>
  <si>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</si>
  <si>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</si>
  <si>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</si>
  <si>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</si>
  <si>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</si>
  <si>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</si>
  <si>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</si>
  <si>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</si>
  <si>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</si>
  <si>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</si>
  <si>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</si>
  <si>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</si>
  <si>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</si>
  <si>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</si>
  <si>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</si>
  <si>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</si>
  <si>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</si>
  <si>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</si>
  <si>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</si>
  <si>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</si>
  <si>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</si>
  <si>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</si>
  <si>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</si>
  <si>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</si>
  <si>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</si>
  <si>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</si>
  <si>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</si>
  <si>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</si>
  <si>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</si>
  <si>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</si>
  <si>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</si>
  <si>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</si>
  <si>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</si>
  <si>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</si>
  <si>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</si>
  <si>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</si>
  <si>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</si>
  <si>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</si>
  <si>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</si>
  <si>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</si>
  <si>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</si>
  <si>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</si>
  <si>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</si>
  <si>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</si>
  <si>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</si>
  <si>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</si>
  <si>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</si>
  <si>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</si>
  <si>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</si>
  <si>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</si>
  <si>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</si>
  <si>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</si>
  <si>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</si>
  <si>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</si>
  <si>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</si>
  <si>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</si>
  <si>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</si>
  <si>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</si>
  <si>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</si>
  <si>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</si>
  <si>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</si>
  <si>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</si>
  <si>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</si>
  <si>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</si>
  <si>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</si>
  <si>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</si>
  <si>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</si>
  <si>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</si>
  <si>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</si>
  <si>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</si>
  <si>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</si>
  <si>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</si>
  <si>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</si>
  <si>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</si>
  <si>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</si>
  <si>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</si>
  <si>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</si>
  <si>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</si>
  <si>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</si>
  <si>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</si>
  <si>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</si>
  <si>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</si>
  <si>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</si>
  <si>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</si>
  <si>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</si>
  <si>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</si>
  <si>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</si>
  <si>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</si>
  <si>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</si>
  <si>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</si>
  <si>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</si>
  <si>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</si>
  <si>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</si>
  <si>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</si>
  <si>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</si>
  <si>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</si>
  <si>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</si>
  <si>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</si>
  <si>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</si>
  <si>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</si>
  <si>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</si>
  <si>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</si>
  <si>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</si>
  <si>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</si>
  <si>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</si>
  <si>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</si>
  <si>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</si>
  <si>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</si>
  <si>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</si>
  <si>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</si>
  <si>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</si>
  <si>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</si>
  <si>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</si>
  <si>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</si>
  <si>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</si>
  <si>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</si>
  <si>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</si>
  <si>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</si>
  <si>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</si>
  <si>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</si>
  <si>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</si>
  <si>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</si>
  <si>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</si>
  <si>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</si>
  <si>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</si>
  <si>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</si>
  <si>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</si>
  <si>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</si>
  <si>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</si>
  <si>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</si>
  <si>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</si>
  <si>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</si>
  <si>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</si>
  <si>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</si>
  <si>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</si>
  <si>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</si>
  <si>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</si>
  <si>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</si>
  <si>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</si>
  <si>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</si>
  <si>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</si>
  <si>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</si>
  <si>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</si>
  <si>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</si>
  <si>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</si>
  <si>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</si>
  <si>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</si>
  <si>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</si>
  <si>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</si>
  <si>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</si>
  <si>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</si>
  <si>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</si>
  <si>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</si>
  <si>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</si>
  <si>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</si>
  <si>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</si>
  <si>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</si>
  <si>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</si>
  <si>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</si>
  <si>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</si>
  <si>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</si>
  <si>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</si>
  <si>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</si>
  <si>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</si>
  <si>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</si>
  <si>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</si>
  <si>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</si>
  <si>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</si>
  <si>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</si>
  <si>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</si>
  <si>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</si>
  <si>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</si>
  <si>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</si>
  <si>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</si>
  <si>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</si>
  <si>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</si>
  <si>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</si>
  <si>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</si>
  <si>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</si>
  <si>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</si>
  <si>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</si>
  <si>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</si>
  <si>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</si>
  <si>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</si>
  <si>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</si>
  <si>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</si>
  <si>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</si>
  <si>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</si>
  <si>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</si>
  <si>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</si>
  <si>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</si>
  <si>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</si>
  <si>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</si>
  <si>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</si>
  <si>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</si>
  <si>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</si>
  <si>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</si>
  <si>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</si>
  <si>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</si>
  <si>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</si>
  <si>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</si>
  <si>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</si>
  <si>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</si>
  <si>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</si>
  <si>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</si>
  <si>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</si>
  <si>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</si>
  <si>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</si>
  <si>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</si>
  <si>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</si>
  <si>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</si>
  <si>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</si>
  <si>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</si>
  <si>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</si>
  <si>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</si>
  <si>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</si>
  <si>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</si>
  <si>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</si>
  <si>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</si>
  <si>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</si>
  <si>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</si>
  <si>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</si>
  <si>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</si>
  <si>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</si>
  <si>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</si>
  <si>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</si>
  <si>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</si>
  <si>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</si>
  <si>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</si>
  <si>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</si>
  <si>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</si>
  <si>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</si>
  <si>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</si>
  <si>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</si>
  <si>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</si>
  <si>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</si>
  <si>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</si>
  <si>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</si>
  <si>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</si>
  <si>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</si>
  <si>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</si>
  <si>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</si>
  <si>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</si>
  <si>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</si>
  <si>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</si>
  <si>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</si>
  <si>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</si>
  <si>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</si>
  <si>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</si>
  <si>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</si>
  <si>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</si>
  <si>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</si>
  <si>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</si>
  <si>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</si>
  <si>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</si>
  <si>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</si>
  <si>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</si>
  <si>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</si>
  <si>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</si>
  <si>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</si>
  <si>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</si>
  <si>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</si>
  <si>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</si>
  <si>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</si>
  <si>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</si>
  <si>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</si>
  <si>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</si>
  <si>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</si>
  <si>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</si>
  <si>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</si>
  <si>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</si>
  <si>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</si>
  <si>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</si>
  <si>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</si>
  <si>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</si>
  <si>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</si>
  <si>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</si>
  <si>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</si>
  <si>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</si>
  <si>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</si>
  <si>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</si>
  <si>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</si>
  <si>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</si>
  <si>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</si>
  <si>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</si>
  <si>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</si>
  <si>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</si>
  <si>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</si>
  <si>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</si>
  <si>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</si>
  <si>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</si>
  <si>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</si>
  <si>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</si>
  <si>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</si>
  <si>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</si>
  <si>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</si>
  <si>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</si>
  <si>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</si>
  <si>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</si>
  <si>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</si>
  <si>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</si>
  <si>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</si>
  <si>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</si>
  <si>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</si>
  <si>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</si>
  <si>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</si>
  <si>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</si>
  <si>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</si>
  <si>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</si>
  <si>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</si>
  <si>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</si>
  <si>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</si>
  <si>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</si>
  <si>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</si>
  <si>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</si>
  <si>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</si>
  <si>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</si>
  <si>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</si>
  <si>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</si>
  <si>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</si>
  <si>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</si>
  <si>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</si>
  <si>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</si>
  <si>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</si>
  <si>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</si>
  <si>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</si>
  <si>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</si>
  <si>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</si>
  <si>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</si>
  <si>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</si>
  <si>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</si>
  <si>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</si>
  <si>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</si>
  <si>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</si>
  <si>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</si>
  <si>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</si>
  <si>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</si>
  <si>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</si>
  <si>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</si>
  <si>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</si>
  <si>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</si>
  <si>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</si>
  <si>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</si>
  <si>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</si>
  <si>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</si>
  <si>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</si>
  <si>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</si>
  <si>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</si>
  <si>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</si>
  <si>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</si>
  <si>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</si>
  <si>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</si>
  <si>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</si>
  <si>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</si>
  <si>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</si>
  <si>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</si>
  <si>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</si>
  <si>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</si>
  <si>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</si>
  <si>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</si>
  <si>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</si>
  <si>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</si>
  <si>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</si>
  <si>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</si>
  <si>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</si>
  <si>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</si>
  <si>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</si>
  <si>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</si>
  <si>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</si>
  <si>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</si>
  <si>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</si>
  <si>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</si>
  <si>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</si>
  <si>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</si>
  <si>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</si>
  <si>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</si>
  <si>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</si>
  <si>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</si>
  <si>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</si>
  <si>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</si>
  <si>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</si>
  <si>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</si>
  <si>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</si>
  <si>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</si>
  <si>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</si>
  <si>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</si>
  <si>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</si>
  <si>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</si>
  <si>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</si>
  <si>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</si>
  <si>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</si>
  <si>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</si>
  <si>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</si>
  <si>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</si>
  <si>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</si>
  <si>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</si>
  <si>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</si>
  <si>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</si>
  <si>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</si>
  <si>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</si>
  <si>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</si>
  <si>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</si>
  <si>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</si>
  <si>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</si>
  <si>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</si>
  <si>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</si>
  <si>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</si>
  <si>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</si>
  <si>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</si>
  <si>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</si>
  <si>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</si>
  <si>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</si>
  <si>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</si>
  <si>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</si>
  <si>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</si>
  <si>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</si>
  <si>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</si>
  <si>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</si>
  <si>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</si>
  <si>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</si>
  <si>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</si>
  <si>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</si>
  <si>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</si>
  <si>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</si>
  <si>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</si>
  <si>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</si>
  <si>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</si>
  <si>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</si>
  <si>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</si>
  <si>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</si>
  <si>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</si>
  <si>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</si>
  <si>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</si>
  <si>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</si>
  <si>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</si>
  <si>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</si>
  <si>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</si>
  <si>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</si>
  <si>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</si>
  <si>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</si>
  <si>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</si>
  <si>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</si>
  <si>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</si>
  <si>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</si>
  <si>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</si>
  <si>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</si>
  <si>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</si>
  <si>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</si>
  <si>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</si>
  <si>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</si>
  <si>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</si>
  <si>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</si>
  <si>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</si>
  <si>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</si>
  <si>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</si>
  <si>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</si>
  <si>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</si>
  <si>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</si>
  <si>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</si>
  <si>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</si>
  <si>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</si>
  <si>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</si>
  <si>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</si>
  <si>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</si>
  <si>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</si>
  <si>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</si>
  <si>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</si>
  <si>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</si>
  <si>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</si>
  <si>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</si>
  <si>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</si>
  <si>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</si>
  <si>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</si>
  <si>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</si>
  <si>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</si>
  <si>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</si>
  <si>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</si>
  <si>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</si>
  <si>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</si>
  <si>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</si>
  <si>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</si>
  <si>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</si>
  <si>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</si>
  <si>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</si>
  <si>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</si>
  <si>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</si>
  <si>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</si>
  <si>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</si>
  <si>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</si>
  <si>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</si>
  <si>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</si>
  <si>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</si>
  <si>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</si>
  <si>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</si>
  <si>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</si>
  <si>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</si>
  <si>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</si>
  <si>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</si>
  <si>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</si>
  <si>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</si>
  <si>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</si>
  <si>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</si>
  <si>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</si>
  <si>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</si>
  <si>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</si>
  <si>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</si>
  <si>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</si>
  <si>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</si>
  <si>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</si>
  <si>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</si>
  <si>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</si>
  <si>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</si>
  <si>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</si>
  <si>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</si>
  <si>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</si>
  <si>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</si>
  <si>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</si>
  <si>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</si>
  <si>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</si>
  <si>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</si>
  <si>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</si>
  <si>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</si>
  <si>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</si>
  <si>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</si>
  <si>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</si>
  <si>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</si>
  <si>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</si>
  <si>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</si>
  <si>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</si>
  <si>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</si>
  <si>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</si>
  <si>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</si>
  <si>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</si>
  <si>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</si>
  <si>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</si>
  <si>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</si>
  <si>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</si>
  <si>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</si>
  <si>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</si>
  <si>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</si>
  <si>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</si>
  <si>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</si>
  <si>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</si>
  <si>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</si>
  <si>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</si>
  <si>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</si>
  <si>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</si>
  <si>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</si>
  <si>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</si>
  <si>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</si>
  <si>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</si>
  <si>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</si>
  <si>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</si>
  <si>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</si>
  <si>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</si>
  <si>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</si>
  <si>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</si>
  <si>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</si>
  <si>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</si>
  <si>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</si>
  <si>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</si>
  <si>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</si>
  <si>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</si>
  <si>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</si>
  <si>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</si>
  <si>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</si>
  <si>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</si>
  <si>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</si>
  <si>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</si>
  <si>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</si>
  <si>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</si>
  <si>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</si>
  <si>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</si>
  <si>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</si>
  <si>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</si>
  <si>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</si>
  <si>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</si>
  <si>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</si>
  <si>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</si>
  <si>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</si>
  <si>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</si>
  <si>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</si>
  <si>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</si>
  <si>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</si>
  <si>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</si>
  <si>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</si>
  <si>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</si>
  <si>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</si>
  <si>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</si>
  <si>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</si>
  <si>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</si>
  <si>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</si>
  <si>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</si>
  <si>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</si>
  <si>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</si>
  <si>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</si>
  <si>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</si>
  <si>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</si>
  <si>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</si>
  <si>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</si>
  <si>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</si>
  <si>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</si>
  <si>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</si>
  <si>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</si>
  <si>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</si>
  <si>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</si>
  <si>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</si>
  <si>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</si>
  <si>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</si>
  <si>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</si>
  <si>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</si>
  <si>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</si>
  <si>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</si>
  <si>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</si>
  <si>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</si>
  <si>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</si>
  <si>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</si>
  <si>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</si>
  <si>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</si>
  <si>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</si>
  <si>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</si>
  <si>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</si>
  <si>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</si>
  <si>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</si>
  <si>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</si>
  <si>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</si>
  <si>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</si>
  <si>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</si>
  <si>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</si>
  <si>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</si>
  <si>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</si>
  <si>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</si>
  <si>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</si>
  <si>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</si>
  <si>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</si>
  <si>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</si>
  <si>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</si>
  <si>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</si>
  <si>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</si>
  <si>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</si>
  <si>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</si>
  <si>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</si>
  <si>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</si>
  <si>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</si>
  <si>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</si>
  <si>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</si>
  <si>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</si>
  <si>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</si>
  <si>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</si>
  <si>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</si>
  <si>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</si>
  <si>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</si>
  <si>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</si>
  <si>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</si>
  <si>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</si>
  <si>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</si>
  <si>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</si>
  <si>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</si>
  <si>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</si>
  <si>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</si>
  <si>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</si>
  <si>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</si>
  <si>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</si>
  <si>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</si>
  <si>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</si>
  <si>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</si>
  <si>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</si>
  <si>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</si>
  <si>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</si>
  <si>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</si>
  <si>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</si>
  <si>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</si>
  <si>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</si>
  <si>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</si>
  <si>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</si>
  <si>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</si>
  <si>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</si>
  <si>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</si>
  <si>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</si>
  <si>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</si>
  <si>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</si>
  <si>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</si>
  <si>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</si>
  <si>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</si>
  <si>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</si>
  <si>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</si>
  <si>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</si>
  <si>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</si>
  <si>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</si>
  <si>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</si>
  <si>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</si>
  <si>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</si>
  <si>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</si>
  <si>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</si>
  <si>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</si>
  <si>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</si>
  <si>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</si>
  <si>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</si>
  <si>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</si>
  <si>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</si>
  <si>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</si>
  <si>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</si>
  <si>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</si>
  <si>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</si>
  <si>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</si>
  <si>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</si>
  <si>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</si>
  <si>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</si>
  <si>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</si>
  <si>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</si>
  <si>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</si>
  <si>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</si>
  <si>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</si>
  <si>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</si>
  <si>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</si>
  <si>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</si>
  <si>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</si>
  <si>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</si>
  <si>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</si>
  <si>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</si>
  <si>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</si>
  <si>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</si>
  <si>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</si>
  <si>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</si>
  <si>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</si>
  <si>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</si>
  <si>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</si>
  <si>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</si>
  <si>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</si>
  <si>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</si>
  <si>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</si>
  <si>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</si>
  <si>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</si>
  <si>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</si>
  <si>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</si>
  <si>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</si>
  <si>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</si>
  <si>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</si>
  <si>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</si>
  <si>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</si>
  <si>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</si>
  <si>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</si>
  <si>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</si>
  <si>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</si>
  <si>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</si>
  <si>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</si>
  <si>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</si>
  <si>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</si>
  <si>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</si>
  <si>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</si>
  <si>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</si>
  <si>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</si>
  <si>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</si>
  <si>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</si>
  <si>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</si>
  <si>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</si>
  <si>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</si>
  <si>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</si>
  <si>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</si>
  <si>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</si>
  <si>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</si>
  <si>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</si>
  <si>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</si>
  <si>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</si>
  <si>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</si>
  <si>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</si>
  <si>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</si>
  <si>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</si>
  <si>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</si>
  <si>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</si>
  <si>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</si>
  <si>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</si>
  <si>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</si>
  <si>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</si>
  <si>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</si>
  <si>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</si>
  <si>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</si>
  <si>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</si>
  <si>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</si>
  <si>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</si>
  <si>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</si>
  <si>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</si>
  <si>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</si>
  <si>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</si>
  <si>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</si>
  <si>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</si>
  <si>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</si>
  <si>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</si>
  <si>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</si>
  <si>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</si>
  <si>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</si>
  <si>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</si>
  <si>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</si>
  <si>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</si>
  <si>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</si>
  <si>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</si>
  <si>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</si>
  <si>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</si>
  <si>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</si>
  <si>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</si>
  <si>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</si>
  <si>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</si>
  <si>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</si>
  <si>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</si>
  <si>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</si>
  <si>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</si>
  <si>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</si>
  <si>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</si>
  <si>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</si>
  <si>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</si>
  <si>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</si>
  <si>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</si>
  <si>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</si>
  <si>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</si>
  <si>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</si>
  <si>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</si>
  <si>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</si>
  <si>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</si>
  <si>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</si>
  <si>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</si>
  <si>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</si>
  <si>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</si>
  <si>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</si>
  <si>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</si>
  <si>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</si>
  <si>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</si>
  <si>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</si>
  <si>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</si>
  <si>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</si>
  <si>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</si>
  <si>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</si>
  <si>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</si>
  <si>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</si>
  <si>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</si>
  <si>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</si>
  <si>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</si>
  <si>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</si>
  <si>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</si>
  <si>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</si>
  <si>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</si>
  <si>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</si>
  <si>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</si>
  <si>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</si>
  <si>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</si>
  <si>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</si>
  <si>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</si>
  <si>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</si>
  <si>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</si>
  <si>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</si>
  <si>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</si>
  <si>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</si>
  <si>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</si>
  <si>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</si>
  <si>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</si>
  <si>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</si>
  <si>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</si>
  <si>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</si>
  <si>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</si>
  <si>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</si>
  <si>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</si>
  <si>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</si>
  <si>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</si>
  <si>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</si>
  <si>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</si>
  <si>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</si>
  <si>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</si>
  <si>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</si>
  <si>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</si>
  <si>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</si>
  <si>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</si>
  <si>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</si>
  <si>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</si>
  <si>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</si>
  <si>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</si>
  <si>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</si>
  <si>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</si>
  <si>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</si>
  <si>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</si>
  <si>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</si>
  <si>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</si>
  <si>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</si>
  <si>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</si>
  <si>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</si>
  <si>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</si>
  <si>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</si>
  <si>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</si>
  <si>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</si>
  <si>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</si>
  <si>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</si>
  <si>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</si>
  <si>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</si>
  <si>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</si>
  <si>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</si>
  <si>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</si>
  <si>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</si>
  <si>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</si>
  <si>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</si>
  <si>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</si>
  <si>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</si>
  <si>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</si>
  <si>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</si>
  <si>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</si>
  <si>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</si>
  <si>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</si>
  <si>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</si>
  <si>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</si>
  <si>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</si>
  <si>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</si>
  <si>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</si>
  <si>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</si>
  <si>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</si>
  <si>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</si>
  <si>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</si>
  <si>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</si>
  <si>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</si>
  <si>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</si>
  <si>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</si>
  <si>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</si>
  <si>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</si>
  <si>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</si>
  <si>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</si>
  <si>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</si>
  <si>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</si>
  <si>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</si>
  <si>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</si>
  <si>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</si>
  <si>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</si>
  <si>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</si>
  <si>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</si>
  <si>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</si>
  <si>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</si>
  <si>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</si>
  <si>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</si>
  <si>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</si>
  <si>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</si>
  <si>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</si>
  <si>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</si>
  <si>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</si>
  <si>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</si>
  <si>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</si>
  <si>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</si>
  <si>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</si>
  <si>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</si>
  <si>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</si>
  <si>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</si>
  <si>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</si>
  <si>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</si>
  <si>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</si>
  <si>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</si>
  <si>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</si>
  <si>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</si>
  <si>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</si>
  <si>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</si>
  <si>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</si>
  <si>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</si>
  <si>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</si>
  <si>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</si>
  <si>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</si>
  <si>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</si>
  <si>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</si>
  <si>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</si>
  <si>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</si>
  <si>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</si>
  <si>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</si>
  <si>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</si>
  <si>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</si>
  <si>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</si>
  <si>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</si>
  <si>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</si>
  <si>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</si>
  <si>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</si>
  <si>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</si>
  <si>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</si>
  <si>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</si>
  <si>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</si>
  <si>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</si>
  <si>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</si>
  <si>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</si>
  <si>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</si>
  <si>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</si>
  <si>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</si>
  <si>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</si>
  <si>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</si>
  <si>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</si>
  <si>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</si>
  <si>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</si>
  <si>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</si>
  <si>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</si>
  <si>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</si>
  <si>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</si>
  <si>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</si>
  <si>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</si>
  <si>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</si>
  <si>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</si>
  <si>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</si>
  <si>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</si>
  <si>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</si>
  <si>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</si>
  <si>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</si>
  <si>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</si>
  <si>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</si>
  <si>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</si>
  <si>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</si>
  <si>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</si>
  <si>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</si>
  <si>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</si>
  <si>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</si>
  <si>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</si>
  <si>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</si>
  <si>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</si>
  <si>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</si>
  <si>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</si>
  <si>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</si>
  <si>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</si>
  <si>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</si>
  <si>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</si>
  <si>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</si>
  <si>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</si>
  <si>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</si>
  <si>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</si>
  <si>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</si>
  <si>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</si>
  <si>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</si>
  <si>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</si>
  <si>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</si>
  <si>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</si>
  <si>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</si>
  <si>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</si>
  <si>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</si>
  <si>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</si>
  <si>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</si>
  <si>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</si>
  <si>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</si>
  <si>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</si>
  <si>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</si>
  <si>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</si>
  <si>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</si>
  <si>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</si>
  <si>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</si>
  <si>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</si>
  <si>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</si>
  <si>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</si>
  <si>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</si>
  <si>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</si>
  <si>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</si>
  <si>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</si>
  <si>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</si>
  <si>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</si>
  <si>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</si>
  <si>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</si>
  <si>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</si>
  <si>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</si>
  <si>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</si>
  <si>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</si>
  <si>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</si>
  <si>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</si>
  <si>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</si>
  <si>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</si>
  <si>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</si>
  <si>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</si>
  <si>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</si>
  <si>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</si>
  <si>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</si>
  <si>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</si>
  <si>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</si>
  <si>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</si>
  <si>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</si>
  <si>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</si>
  <si>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</si>
  <si>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</si>
  <si>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</si>
  <si>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</si>
  <si>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</si>
  <si>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</si>
  <si>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</si>
  <si>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</si>
  <si>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</si>
  <si>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</si>
  <si>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</si>
  <si>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</si>
  <si>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</si>
  <si>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</si>
  <si>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</si>
  <si>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</si>
  <si>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</si>
  <si>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</si>
  <si>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</si>
  <si>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</si>
  <si>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</si>
  <si>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</si>
  <si>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</si>
  <si>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</si>
  <si>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</si>
  <si>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</si>
  <si>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</si>
  <si>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</si>
  <si>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</si>
  <si>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</si>
  <si>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</si>
  <si>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</si>
  <si>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</si>
  <si>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</si>
  <si>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</si>
  <si>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</si>
  <si>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</si>
  <si>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</si>
  <si>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</si>
  <si>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</si>
  <si>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</si>
  <si>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</si>
  <si>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</si>
  <si>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</si>
  <si>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</si>
  <si>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</si>
  <si>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</si>
  <si>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</si>
  <si>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</si>
  <si>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</si>
  <si>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</si>
  <si>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</si>
  <si>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</si>
  <si>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</si>
  <si>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</si>
  <si>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</si>
  <si>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</si>
  <si>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</si>
  <si>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</si>
  <si>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</si>
  <si>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</si>
  <si>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</si>
  <si>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</si>
  <si>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</si>
  <si>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</si>
  <si>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</si>
  <si>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</si>
  <si>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</si>
  <si>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</si>
  <si>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</si>
  <si>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</si>
  <si>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</si>
  <si>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</si>
  <si>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</si>
  <si>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</si>
  <si>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</si>
  <si>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</si>
  <si>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</si>
  <si>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</si>
  <si>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</si>
  <si>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</si>
  <si>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</si>
  <si>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</si>
  <si>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</si>
  <si>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</si>
  <si>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</si>
  <si>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</si>
  <si>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</si>
  <si>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</si>
  <si>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</si>
  <si>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</si>
  <si>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</si>
  <si>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</si>
  <si>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</si>
  <si>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</si>
  <si>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</si>
  <si>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</si>
  <si>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</si>
  <si>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</si>
  <si>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</si>
  <si>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</si>
  <si>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</si>
  <si>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</si>
  <si>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</si>
  <si>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</si>
  <si>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</si>
  <si>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</si>
  <si>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</si>
  <si>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</si>
  <si>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</si>
  <si>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</si>
  <si>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</si>
  <si>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</si>
  <si>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</si>
  <si>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</si>
  <si>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</si>
  <si>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</si>
  <si>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</si>
  <si>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</si>
  <si>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</si>
  <si>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</si>
  <si>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</si>
  <si>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</si>
  <si>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</si>
  <si>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</si>
  <si>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</si>
  <si>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</si>
  <si>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</si>
  <si>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</si>
  <si>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</si>
  <si>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</si>
  <si>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</si>
  <si>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</si>
  <si>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</si>
  <si>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</si>
  <si>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</si>
  <si>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</si>
  <si>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</si>
  <si>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</si>
  <si>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</si>
  <si>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</si>
  <si>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</si>
  <si>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</si>
  <si>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</si>
  <si>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</si>
  <si>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</si>
  <si>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</si>
  <si>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</si>
  <si>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</si>
  <si>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</si>
  <si>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</si>
  <si>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</si>
  <si>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</si>
  <si>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</si>
  <si>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</si>
  <si>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</si>
  <si>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</si>
  <si>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</si>
  <si>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</si>
  <si>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</si>
  <si>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</si>
  <si>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</si>
  <si>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</si>
  <si>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</si>
  <si>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</si>
  <si>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</si>
  <si>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</si>
  <si>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</si>
  <si>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</si>
  <si>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</si>
  <si>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</si>
  <si>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</si>
  <si>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</si>
  <si>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</si>
  <si>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</si>
  <si>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</si>
  <si>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</si>
  <si>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</si>
  <si>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</si>
  <si>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</si>
  <si>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</si>
  <si>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</si>
  <si>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</si>
  <si>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</si>
  <si>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</si>
  <si>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</si>
  <si>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</si>
  <si>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</si>
  <si>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</si>
  <si>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</si>
  <si>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</si>
  <si>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</si>
  <si>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</si>
  <si>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</si>
  <si>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</si>
  <si>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</si>
  <si>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</si>
  <si>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</si>
  <si>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</si>
  <si>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</si>
  <si>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</si>
  <si>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</si>
  <si>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</si>
  <si>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</si>
  <si>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</si>
  <si>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</si>
  <si>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</si>
  <si>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</si>
  <si>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</si>
  <si>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</si>
  <si>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</si>
  <si>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</si>
  <si>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</si>
  <si>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</si>
  <si>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</si>
  <si>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</si>
  <si>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</si>
  <si>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</si>
  <si>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</si>
  <si>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</si>
  <si>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</si>
  <si>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</si>
  <si>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</si>
  <si>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</si>
  <si>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</si>
  <si>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</si>
  <si>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</si>
  <si>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</si>
  <si>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</si>
  <si>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</si>
  <si>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</si>
  <si>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</si>
  <si>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</si>
  <si>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</si>
  <si>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</si>
  <si>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</si>
  <si>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</si>
  <si>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</si>
  <si>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</si>
  <si>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</si>
  <si>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</si>
  <si>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</si>
  <si>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</si>
  <si>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</si>
  <si>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</si>
  <si>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</si>
  <si>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</si>
  <si>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</si>
  <si>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</si>
  <si>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</si>
  <si>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</si>
  <si>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</si>
  <si>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</si>
  <si>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</si>
  <si>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</si>
  <si>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</si>
  <si>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</si>
  <si>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</si>
  <si>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</si>
  <si>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</si>
  <si>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</si>
  <si>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</si>
  <si>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</si>
  <si>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</si>
  <si>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</si>
  <si>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</si>
  <si>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</si>
  <si>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</si>
  <si>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</si>
  <si>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</si>
  <si>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</si>
  <si>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</si>
  <si>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</si>
  <si>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</si>
  <si>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</si>
  <si>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</si>
  <si>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</si>
  <si>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</si>
  <si>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</si>
  <si>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</si>
  <si>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</si>
  <si>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</si>
  <si>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</si>
  <si>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</si>
  <si>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</si>
  <si>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</si>
  <si>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</si>
  <si>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</si>
  <si>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</si>
  <si>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</si>
  <si>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</si>
  <si>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</si>
  <si>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</si>
  <si>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</si>
  <si>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</si>
  <si>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</si>
  <si>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</si>
  <si>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</si>
  <si>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</si>
  <si>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</si>
  <si>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</si>
  <si>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</si>
  <si>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</si>
  <si>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</si>
  <si>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</si>
  <si>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</si>
  <si>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</si>
  <si>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</si>
  <si>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</si>
  <si>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</si>
  <si>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</si>
  <si>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</si>
  <si>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</si>
  <si>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</si>
  <si>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</si>
  <si>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</si>
  <si>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</si>
  <si>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</si>
  <si>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</si>
  <si>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</si>
  <si>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</si>
  <si>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</si>
  <si>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</si>
  <si>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</si>
  <si>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</si>
  <si>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</si>
  <si>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</si>
  <si>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</si>
  <si>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</si>
  <si>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</si>
  <si>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</si>
  <si>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</si>
  <si>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</si>
  <si>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</si>
  <si>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</si>
  <si>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</si>
  <si>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</si>
  <si>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</si>
  <si>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</si>
  <si>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</si>
  <si>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</si>
  <si>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</si>
  <si>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</si>
  <si>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</si>
  <si>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</si>
  <si>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</si>
  <si>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</si>
  <si>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</si>
  <si>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</si>
  <si>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</si>
  <si>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</si>
  <si>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</si>
  <si>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</si>
  <si>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</si>
  <si>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</si>
  <si>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</si>
  <si>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</si>
  <si>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</si>
  <si>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</si>
  <si>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</si>
  <si>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</si>
  <si>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</si>
  <si>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</si>
  <si>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</si>
  <si>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</si>
  <si>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</si>
  <si>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</si>
  <si>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</si>
  <si>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</si>
  <si>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</si>
  <si>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</si>
  <si>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</si>
  <si>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</si>
  <si>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</si>
  <si>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</si>
  <si>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</si>
  <si>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</si>
  <si>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</si>
  <si>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</si>
  <si>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</si>
  <si>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</si>
  <si>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</si>
  <si>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</si>
  <si>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</si>
  <si>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</si>
  <si>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</si>
  <si>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</si>
  <si>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</si>
  <si>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</si>
  <si>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</si>
  <si>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</si>
  <si>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</si>
  <si>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</si>
  <si>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</si>
  <si>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</si>
  <si>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</si>
  <si>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</si>
  <si>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</si>
  <si>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</si>
  <si>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</si>
  <si>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</si>
  <si>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</si>
  <si>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</si>
  <si>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</si>
  <si>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</si>
  <si>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</si>
  <si>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</si>
  <si>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</si>
  <si>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</si>
  <si>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</si>
  <si>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</si>
  <si>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</si>
  <si>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</si>
  <si>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</si>
  <si>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</si>
  <si>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</si>
  <si>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</si>
  <si>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</si>
  <si>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</si>
  <si>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</si>
  <si>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</si>
  <si>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</si>
  <si>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</si>
  <si>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</si>
  <si>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</si>
  <si>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</si>
  <si>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</si>
  <si>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</si>
  <si>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</si>
  <si>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</si>
  <si>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</si>
  <si>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</si>
  <si>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</si>
  <si>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</si>
  <si>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</si>
  <si>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</si>
  <si>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</si>
  <si>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</si>
  <si>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</si>
  <si>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</si>
  <si>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</si>
  <si>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</si>
  <si>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</si>
  <si>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</si>
  <si>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</si>
  <si>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</si>
  <si>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</si>
  <si>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</si>
  <si>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</si>
  <si>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</si>
  <si>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</si>
  <si>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</si>
  <si>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</si>
  <si>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</si>
  <si>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</si>
  <si>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</si>
  <si>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</si>
  <si>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</si>
  <si>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</si>
  <si>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</si>
  <si>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</si>
  <si>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</si>
  <si>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</si>
  <si>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</si>
  <si>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</si>
  <si>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</si>
  <si>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</si>
  <si>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</si>
  <si>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</si>
  <si>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</si>
  <si>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</si>
  <si>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</si>
  <si>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</si>
  <si>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</si>
  <si>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</si>
  <si>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</si>
  <si>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</si>
  <si>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</si>
  <si>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</si>
  <si>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</si>
  <si>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</si>
  <si>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</si>
  <si>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</si>
  <si>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</si>
  <si>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</si>
  <si>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</si>
  <si>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</si>
  <si>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</si>
  <si>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</si>
  <si>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</si>
  <si>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</si>
  <si>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</si>
  <si>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</si>
  <si>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</si>
  <si>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</si>
  <si>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</si>
  <si>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</si>
  <si>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</si>
  <si>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</si>
  <si>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</si>
  <si>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</si>
  <si>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</si>
  <si>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</si>
  <si>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</si>
  <si>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</si>
  <si>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</si>
  <si>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</si>
  <si>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</si>
  <si>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</si>
  <si>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</si>
  <si>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</si>
  <si>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</si>
  <si>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</si>
  <si>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</si>
  <si>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</si>
  <si>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</si>
  <si>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</si>
  <si>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</si>
  <si>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</si>
  <si>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</si>
  <si>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</si>
  <si>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</si>
  <si>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</si>
  <si>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</si>
  <si>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</si>
  <si>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</si>
  <si>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</si>
  <si>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</si>
  <si>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</si>
  <si>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</si>
  <si>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</si>
  <si>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</si>
  <si>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</si>
  <si>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</si>
  <si>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</si>
  <si>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</si>
  <si>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</si>
  <si>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</si>
  <si>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</si>
  <si>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</si>
  <si>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</si>
  <si>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</si>
  <si>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</si>
  <si>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</si>
  <si>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</si>
  <si>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</si>
  <si>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</si>
  <si>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</si>
  <si>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</si>
  <si>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</si>
  <si>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</si>
  <si>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</si>
  <si>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</si>
  <si>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</si>
  <si>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</si>
  <si>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</si>
  <si>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</si>
  <si>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</si>
  <si>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</si>
  <si>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</si>
  <si>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</si>
  <si>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</si>
  <si>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</si>
  <si>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</si>
  <si>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</si>
  <si>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</si>
  <si>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</si>
  <si>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</si>
  <si>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</si>
  <si>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</si>
  <si>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</si>
  <si>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</si>
  <si>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</si>
  <si>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</si>
  <si>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</si>
  <si>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</si>
  <si>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</si>
  <si>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</si>
  <si>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</si>
  <si>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</si>
  <si>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</si>
  <si>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</si>
  <si>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</si>
  <si>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</si>
  <si>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</si>
  <si>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</si>
  <si>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</si>
  <si>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</si>
  <si>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</si>
  <si>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</si>
  <si>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</si>
  <si>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</si>
  <si>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</si>
  <si>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</si>
  <si>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</si>
  <si>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</si>
  <si>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</si>
  <si>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</si>
  <si>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</si>
  <si>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</si>
  <si>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</si>
  <si>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</si>
  <si>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</si>
  <si>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</si>
  <si>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</si>
  <si>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</si>
  <si>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</si>
  <si>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</si>
  <si>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</si>
  <si>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</si>
  <si>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</si>
  <si>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</si>
  <si>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</si>
  <si>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</si>
  <si>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</si>
  <si>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</si>
  <si>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</si>
  <si>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</si>
  <si>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</si>
  <si>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</si>
  <si>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</si>
  <si>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</si>
  <si>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</si>
  <si>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</si>
  <si>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</si>
  <si>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</si>
  <si>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</si>
  <si>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</si>
  <si>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</si>
  <si>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</si>
  <si>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</si>
  <si>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</si>
  <si>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</si>
  <si>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</si>
  <si>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</si>
  <si>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</si>
  <si>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</si>
  <si>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</si>
  <si>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</si>
  <si>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</si>
  <si>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</si>
  <si>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</si>
  <si>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</si>
  <si>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</si>
  <si>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</si>
  <si>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</si>
  <si>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</si>
  <si>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</si>
  <si>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</si>
  <si>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</si>
  <si>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</si>
  <si>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</si>
  <si>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</si>
  <si>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</si>
  <si>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</si>
  <si>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</si>
  <si>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</si>
  <si>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</si>
  <si>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</si>
  <si>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</si>
  <si>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</si>
  <si>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</si>
  <si>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</si>
  <si>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</si>
  <si>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</si>
  <si>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</si>
  <si>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</si>
  <si>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</si>
  <si>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</si>
  <si>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</si>
  <si>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</si>
  <si>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</si>
  <si>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</si>
  <si>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</si>
  <si>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</si>
  <si>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</si>
  <si>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</si>
  <si>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</si>
  <si>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</si>
  <si>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</si>
  <si>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</si>
  <si>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</si>
  <si>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</si>
  <si>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</si>
  <si>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</si>
  <si>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</si>
  <si>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</si>
  <si>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</si>
  <si>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</si>
  <si>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</si>
  <si>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</si>
  <si>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</si>
  <si>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</si>
  <si>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</si>
  <si>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</si>
  <si>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</si>
  <si>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</si>
  <si>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</si>
  <si>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</si>
  <si>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</si>
  <si>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</si>
  <si>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</si>
  <si>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</si>
  <si>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</si>
  <si>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</si>
  <si>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</si>
  <si>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</si>
  <si>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</si>
  <si>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</si>
  <si>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</si>
  <si>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</si>
  <si>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</si>
  <si>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</si>
  <si>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</si>
  <si>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</si>
  <si>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</si>
  <si>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</si>
  <si>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</si>
  <si>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</si>
  <si>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</si>
  <si>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</si>
  <si>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</si>
  <si>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</si>
  <si>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</si>
  <si>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</si>
  <si>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</si>
  <si>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</si>
  <si>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</si>
  <si>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</si>
  <si>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</si>
  <si>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</si>
  <si>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</si>
  <si>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</si>
  <si>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</si>
  <si>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</si>
  <si>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</si>
  <si>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</si>
  <si>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</si>
  <si>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</si>
  <si>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</si>
  <si>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</si>
  <si>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</si>
  <si>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</si>
  <si>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</si>
  <si>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</si>
  <si>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</si>
  <si>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</si>
  <si>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</si>
  <si>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</si>
  <si>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</si>
  <si>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</si>
  <si>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</si>
  <si>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</si>
  <si>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</si>
  <si>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</si>
  <si>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</si>
  <si>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</si>
  <si>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</si>
  <si>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</si>
  <si>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</si>
  <si>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</si>
  <si>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</si>
  <si>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</si>
  <si>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</si>
  <si>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</si>
  <si>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</si>
  <si>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</si>
  <si>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</si>
  <si>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</si>
  <si>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</si>
  <si>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</si>
  <si>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</si>
  <si>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</si>
  <si>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</si>
  <si>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</si>
  <si>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</si>
  <si>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</si>
  <si>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</si>
  <si>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</si>
  <si>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</si>
  <si>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</si>
  <si>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</si>
  <si>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</si>
  <si>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</si>
  <si>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</si>
  <si>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</si>
  <si>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</si>
  <si>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</si>
  <si>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</si>
  <si>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</si>
  <si>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</si>
  <si>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</si>
  <si>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</si>
  <si>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</si>
  <si>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</si>
  <si>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</si>
  <si>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</si>
  <si>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</si>
  <si>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</si>
  <si>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</si>
  <si>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</si>
  <si>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</si>
  <si>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</si>
  <si>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</si>
  <si>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</si>
  <si>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</si>
  <si>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</si>
  <si>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</si>
  <si>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</si>
  <si>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</si>
  <si>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</si>
  <si>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</si>
  <si>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</si>
  <si>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</si>
  <si>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</si>
  <si>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</si>
  <si>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</si>
  <si>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</si>
  <si>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</si>
  <si>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</si>
  <si>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</si>
  <si>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</si>
  <si>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</si>
  <si>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</si>
  <si>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</si>
  <si>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</si>
  <si>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</si>
  <si>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</si>
  <si>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</si>
  <si>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</si>
  <si>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</si>
  <si>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</si>
  <si>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</si>
  <si>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</si>
  <si>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</si>
  <si>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</si>
  <si>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</si>
  <si>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</si>
  <si>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</si>
  <si>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</si>
  <si>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</si>
  <si>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</si>
  <si>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</si>
  <si>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</si>
  <si>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</si>
  <si>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</si>
  <si>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</si>
  <si>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</si>
  <si>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</si>
  <si>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</si>
  <si>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</si>
  <si>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</si>
  <si>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</si>
  <si>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</si>
  <si>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</si>
  <si>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</si>
  <si>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</si>
  <si>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</si>
  <si>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</si>
  <si>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</si>
  <si>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</si>
  <si>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</si>
  <si>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</si>
  <si>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</si>
  <si>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</si>
  <si>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</si>
  <si>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</si>
  <si>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</si>
  <si>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</si>
  <si>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</si>
  <si>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</si>
  <si>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</si>
  <si>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</si>
  <si>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</si>
  <si>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</si>
  <si>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</si>
  <si>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</si>
  <si>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</si>
  <si>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</si>
  <si>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</si>
  <si>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</si>
  <si>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</si>
  <si>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</si>
  <si>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</si>
  <si>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</si>
  <si>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</si>
  <si>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</si>
  <si>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</si>
  <si>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</si>
  <si>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</si>
  <si>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</si>
  <si>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</si>
  <si>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</si>
  <si>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</si>
  <si>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</si>
  <si>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</si>
  <si>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</si>
  <si>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</si>
  <si>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</si>
  <si>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</si>
  <si>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</si>
  <si>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</si>
  <si>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</si>
  <si>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</si>
  <si>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</si>
  <si>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</si>
  <si>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</si>
  <si>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</si>
  <si>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</si>
  <si>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</si>
  <si>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</si>
  <si>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</si>
  <si>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</si>
  <si>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</si>
  <si>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</si>
  <si>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</si>
  <si>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</si>
  <si>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</si>
  <si>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</si>
  <si>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</si>
  <si>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</si>
  <si>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</si>
  <si>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</si>
  <si>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</si>
  <si>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</si>
  <si>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</si>
  <si>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</si>
  <si>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</si>
  <si>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</si>
  <si>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</si>
  <si>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</si>
  <si>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</si>
  <si>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</si>
  <si>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</si>
  <si>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</si>
  <si>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</si>
  <si>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</si>
  <si>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</si>
  <si>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</si>
  <si>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</si>
  <si>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</si>
  <si>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</si>
  <si>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</si>
  <si>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</si>
  <si>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</si>
  <si>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</si>
  <si>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</si>
  <si>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</si>
  <si>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</si>
  <si>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</si>
  <si>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</si>
  <si>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</si>
  <si>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</si>
  <si>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</si>
  <si>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</si>
  <si>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</si>
  <si>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</si>
  <si>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</si>
  <si>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</si>
  <si>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</si>
  <si>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</si>
  <si>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</si>
  <si>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</si>
  <si>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</si>
  <si>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</si>
  <si>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</si>
  <si>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</si>
  <si>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</si>
  <si>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</si>
  <si>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</si>
  <si>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</si>
  <si>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</si>
  <si>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</si>
  <si>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</si>
  <si>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</si>
  <si>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</si>
  <si>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</si>
  <si>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</si>
  <si>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</si>
  <si>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</si>
  <si>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</si>
  <si>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</si>
  <si>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</si>
  <si>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</si>
  <si>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</si>
  <si>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</si>
  <si>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</si>
  <si>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</si>
  <si>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</si>
  <si>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</si>
  <si>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</si>
  <si>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</si>
  <si>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</si>
  <si>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</si>
  <si>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</si>
  <si>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</si>
  <si>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</si>
  <si>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</si>
  <si>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</si>
  <si>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</si>
  <si>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</si>
  <si>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</si>
  <si>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</si>
  <si>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</si>
  <si>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</si>
  <si>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</si>
  <si>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</si>
  <si>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</si>
  <si>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</si>
  <si>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</si>
  <si>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</si>
  <si>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</si>
  <si>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</si>
  <si>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</si>
  <si>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</si>
  <si>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</si>
  <si>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</si>
  <si>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</si>
  <si>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</si>
  <si>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</si>
  <si>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</si>
  <si>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</si>
  <si>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</si>
  <si>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</si>
  <si>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</si>
  <si>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</si>
  <si>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</si>
  <si>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</si>
  <si>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</si>
  <si>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</si>
  <si>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</si>
  <si>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</si>
  <si>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</si>
  <si>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</si>
  <si>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</si>
  <si>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</si>
  <si>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</si>
  <si>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</si>
  <si>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</si>
  <si>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</si>
  <si>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</si>
  <si>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</si>
  <si>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</si>
  <si>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</si>
  <si>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</si>
  <si>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</si>
  <si>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</si>
  <si>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</si>
  <si>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</si>
  <si>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</si>
  <si>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</si>
  <si>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</si>
  <si>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</si>
  <si>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</si>
  <si>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</si>
  <si>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</si>
  <si>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</si>
  <si>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</si>
  <si>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</si>
  <si>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</si>
  <si>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</si>
  <si>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</si>
  <si>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</si>
  <si>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</si>
  <si>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</si>
  <si>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</si>
  <si>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</si>
  <si>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</si>
  <si>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</si>
  <si>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</si>
  <si>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</si>
  <si>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</si>
  <si>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</si>
  <si>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</si>
  <si>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</si>
  <si>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</si>
  <si>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</si>
  <si>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</si>
  <si>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</si>
  <si>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</si>
  <si>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</si>
  <si>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</si>
  <si>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</si>
  <si>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</si>
  <si>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</si>
  <si>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</si>
  <si>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</si>
  <si>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</si>
  <si>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</si>
  <si>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</si>
  <si>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</si>
  <si>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</si>
  <si>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</si>
  <si>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</si>
  <si>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</si>
  <si>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</si>
  <si>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</si>
  <si>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</si>
  <si>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</si>
  <si>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</si>
  <si>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</si>
  <si>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</si>
  <si>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</si>
  <si>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</si>
  <si>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</si>
  <si>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</si>
  <si>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</si>
  <si>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</si>
  <si>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</si>
  <si>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</si>
  <si>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</si>
  <si>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</si>
  <si>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</si>
  <si>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</si>
  <si>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</si>
  <si>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</si>
  <si>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</si>
  <si>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</si>
  <si>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</si>
  <si>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</si>
  <si>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</si>
  <si>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</si>
  <si>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</si>
  <si>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</si>
  <si>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</si>
  <si>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</si>
  <si>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</si>
  <si>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</si>
  <si>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</si>
  <si>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</si>
  <si>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</si>
  <si>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</si>
  <si>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</si>
  <si>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</si>
  <si>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</si>
  <si>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</si>
  <si>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</si>
  <si>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</si>
  <si>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</si>
  <si>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</si>
  <si>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</si>
  <si>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</si>
  <si>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</si>
  <si>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</si>
  <si>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</si>
  <si>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</si>
  <si>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</si>
  <si>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</si>
  <si>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</si>
  <si>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</si>
  <si>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</si>
  <si>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</si>
  <si>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</si>
  <si>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</si>
  <si>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</si>
  <si>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</si>
  <si>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</si>
  <si>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</si>
  <si>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</si>
  <si>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</si>
  <si>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</si>
  <si>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</si>
  <si>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</si>
  <si>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</si>
  <si>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</si>
  <si>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</si>
  <si>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</si>
  <si>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</si>
  <si>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</si>
  <si>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</si>
  <si>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</si>
  <si>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</si>
  <si>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</si>
  <si>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</si>
  <si>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</si>
  <si>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</si>
  <si>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</si>
  <si>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</si>
  <si>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</si>
  <si>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</si>
  <si>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</si>
  <si>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</si>
  <si>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</si>
  <si>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</si>
  <si>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</si>
  <si>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</si>
  <si>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</si>
  <si>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</si>
  <si>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</si>
  <si>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</si>
  <si>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</si>
  <si>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</si>
  <si>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</si>
  <si>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</si>
  <si>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</si>
  <si>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</si>
  <si>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</si>
  <si>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</si>
  <si>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</si>
  <si>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</si>
  <si>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</si>
  <si>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</si>
  <si>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</si>
  <si>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</si>
  <si>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</si>
  <si>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</si>
  <si>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</si>
  <si>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</si>
  <si>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</si>
  <si>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</si>
  <si>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</si>
  <si>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</si>
  <si>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</si>
  <si>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</si>
  <si>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</si>
  <si>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</si>
  <si>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</si>
  <si>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</si>
  <si>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</si>
  <si>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</si>
  <si>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</si>
  <si>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</si>
  <si>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</si>
  <si>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</si>
  <si>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</si>
  <si>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</si>
  <si>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</si>
  <si>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</si>
  <si>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</si>
  <si>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</si>
  <si>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</si>
  <si>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</si>
  <si>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</si>
  <si>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</si>
  <si>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</si>
  <si>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</si>
  <si>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</si>
  <si>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</si>
  <si>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</si>
  <si>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</si>
  <si>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</si>
  <si>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</si>
  <si>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</si>
  <si>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</si>
  <si>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</si>
  <si>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</si>
  <si>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</si>
  <si>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</si>
  <si>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</si>
  <si>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</si>
  <si>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</si>
  <si>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</si>
  <si>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</si>
  <si>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</si>
  <si>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</si>
  <si>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</si>
  <si>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</si>
  <si>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</si>
  <si>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</si>
  <si>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</si>
  <si>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</si>
  <si>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</si>
  <si>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</si>
  <si>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</si>
  <si>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</si>
  <si>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</si>
  <si>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</si>
  <si>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</si>
  <si>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</si>
  <si>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</si>
  <si>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</si>
  <si>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</si>
  <si>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</si>
  <si>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</si>
  <si>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</si>
  <si>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</si>
  <si>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</si>
  <si>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</si>
  <si>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</si>
  <si>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</si>
  <si>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</si>
  <si>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</si>
  <si>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</si>
  <si>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</si>
  <si>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</si>
  <si>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</si>
  <si>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</si>
  <si>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</si>
  <si>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</si>
  <si>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</si>
  <si>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</si>
  <si>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</si>
  <si>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</si>
  <si>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</si>
  <si>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</si>
  <si>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</si>
  <si>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</si>
  <si>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</si>
  <si>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</si>
  <si>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</si>
  <si>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</si>
  <si>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</si>
  <si>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</si>
  <si>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</si>
  <si>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</si>
  <si>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</si>
  <si>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</si>
  <si>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</si>
  <si>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</si>
  <si>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</si>
  <si>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</si>
  <si>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</si>
  <si>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</si>
  <si>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</si>
  <si>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</si>
  <si>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</si>
  <si>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</si>
  <si>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</si>
  <si>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</si>
  <si>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</si>
  <si>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</si>
  <si>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</si>
  <si>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</si>
  <si>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</si>
  <si>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</si>
  <si>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</si>
  <si>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</si>
  <si>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</si>
  <si>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</si>
  <si>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</si>
  <si>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</si>
  <si>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</si>
  <si>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</si>
  <si>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</si>
  <si>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</si>
  <si>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</si>
  <si>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</si>
  <si>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</si>
  <si>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</si>
  <si>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</si>
  <si>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</si>
  <si>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</si>
  <si>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</si>
  <si>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</si>
  <si>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</si>
  <si>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</si>
  <si>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</si>
  <si>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</si>
  <si>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</si>
  <si>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</si>
  <si>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</si>
  <si>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</si>
  <si>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</si>
  <si>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</si>
  <si>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</si>
  <si>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</si>
  <si>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</si>
  <si>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</si>
  <si>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</si>
  <si>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</si>
  <si>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</si>
  <si>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</si>
  <si>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</si>
  <si>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</si>
  <si>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</si>
  <si>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</si>
  <si>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</si>
  <si>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</si>
  <si>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</si>
  <si>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</si>
  <si>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</si>
  <si>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</si>
  <si>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</si>
  <si>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</si>
  <si>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</si>
  <si>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</si>
  <si>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</si>
  <si>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</si>
  <si>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</si>
  <si>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</si>
  <si>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</si>
  <si>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</si>
  <si>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</si>
  <si>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</si>
  <si>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</si>
  <si>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</si>
  <si>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</si>
  <si>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</si>
  <si>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</si>
  <si>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</si>
  <si>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</si>
  <si>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</si>
  <si>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</si>
  <si>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</si>
  <si>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</si>
  <si>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</si>
  <si>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</si>
  <si>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</si>
  <si>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</si>
  <si>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</si>
  <si>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</si>
  <si>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</si>
  <si>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</si>
  <si>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</si>
  <si>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</si>
  <si>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</si>
  <si>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</si>
  <si>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</si>
  <si>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</si>
  <si>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</si>
  <si>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</si>
  <si>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</si>
  <si>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</si>
  <si>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</si>
  <si>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</si>
  <si>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</si>
  <si>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</si>
  <si>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</si>
  <si>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</si>
  <si>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</si>
  <si>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</si>
  <si>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</si>
  <si>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</si>
  <si>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</si>
  <si>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</si>
  <si>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</si>
  <si>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</si>
  <si>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</si>
  <si>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</si>
  <si>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</si>
  <si>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</si>
  <si>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</si>
  <si>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</si>
  <si>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</si>
  <si>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</si>
  <si>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</si>
  <si>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</si>
  <si>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</si>
  <si>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</si>
  <si>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</si>
  <si>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</si>
  <si>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</si>
  <si>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</si>
  <si>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</si>
  <si>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</si>
  <si>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</si>
  <si>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</si>
  <si>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</si>
  <si>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</si>
  <si>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</si>
  <si>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</si>
  <si>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</si>
  <si>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</si>
  <si>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</si>
  <si>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</si>
  <si>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</si>
  <si>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</si>
  <si>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</si>
  <si>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</si>
  <si>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</si>
  <si>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</si>
  <si>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</si>
  <si>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</si>
  <si>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</si>
  <si>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</si>
  <si>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</si>
  <si>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</si>
  <si>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</si>
  <si>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</si>
  <si>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</si>
  <si>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</si>
  <si>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</si>
  <si>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</si>
  <si>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</si>
  <si>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</si>
  <si>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</si>
  <si>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</si>
  <si>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</si>
  <si>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</si>
  <si>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</si>
  <si>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</si>
  <si>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</si>
  <si>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</si>
  <si>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</si>
  <si>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</si>
  <si>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</si>
  <si>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</si>
  <si>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</si>
  <si>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</si>
  <si>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</si>
  <si>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</si>
  <si>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</si>
  <si>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</si>
  <si>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</si>
  <si>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</si>
  <si>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</si>
  <si>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</si>
  <si>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</si>
  <si>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</si>
  <si>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</si>
  <si>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</si>
  <si>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</si>
  <si>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</si>
  <si>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</si>
  <si>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</si>
  <si>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</si>
  <si>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</si>
  <si>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</si>
  <si>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</si>
  <si>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</si>
  <si>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</si>
  <si>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</si>
  <si>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</si>
  <si>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</si>
  <si>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</si>
  <si>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</si>
  <si>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</si>
  <si>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</si>
  <si>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</si>
  <si>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</si>
  <si>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</si>
  <si>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</si>
  <si>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</si>
  <si>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</si>
  <si>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</si>
  <si>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</si>
  <si>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</si>
  <si>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</si>
  <si>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</si>
  <si>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</si>
  <si>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</si>
  <si>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</si>
  <si>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</si>
  <si>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</si>
  <si>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</si>
  <si>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</si>
  <si>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</si>
  <si>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</si>
  <si>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</si>
  <si>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</si>
  <si>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</si>
  <si>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</si>
  <si>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</si>
  <si>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</si>
  <si>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</si>
  <si>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</si>
  <si>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</si>
  <si>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</si>
  <si>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</si>
  <si>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</si>
  <si>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</si>
  <si>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</si>
  <si>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</si>
  <si>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</si>
  <si>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</si>
  <si>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</si>
  <si>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</si>
  <si>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</si>
  <si>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</si>
  <si>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</si>
  <si>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</si>
  <si>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</si>
  <si>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</si>
  <si>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</si>
  <si>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</si>
  <si>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</si>
  <si>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</si>
  <si>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</si>
  <si>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</si>
  <si>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</si>
  <si>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</si>
  <si>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</si>
  <si>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</si>
  <si>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</si>
  <si>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</si>
  <si>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</si>
  <si>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</si>
  <si>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</si>
  <si>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</si>
  <si>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</si>
  <si>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</si>
  <si>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</si>
  <si>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</si>
  <si>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</si>
  <si>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</si>
  <si>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</si>
  <si>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</si>
  <si>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</si>
  <si>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</si>
  <si>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</si>
  <si>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</si>
  <si>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</si>
  <si>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</si>
  <si>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</si>
  <si>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</si>
  <si>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</si>
  <si>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</si>
  <si>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</si>
  <si>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</si>
  <si>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</si>
  <si>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</si>
  <si>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</si>
  <si>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</si>
  <si>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</si>
  <si>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</si>
  <si>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</si>
  <si>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</si>
  <si>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</si>
  <si>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</si>
  <si>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</si>
  <si>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</si>
  <si>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</si>
  <si>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</si>
  <si>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</si>
  <si>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</si>
  <si>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</si>
  <si>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</si>
  <si>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</si>
  <si>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</si>
  <si>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</si>
  <si>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</si>
  <si>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</si>
  <si>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</si>
  <si>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</si>
  <si>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</si>
  <si>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</si>
  <si>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</si>
  <si>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</si>
  <si>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</si>
  <si>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</si>
  <si>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</si>
  <si>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</si>
  <si>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</si>
  <si>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</si>
  <si>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</si>
  <si>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</si>
  <si>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</si>
  <si>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</si>
  <si>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</si>
  <si>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</si>
  <si>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</si>
  <si>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</si>
  <si>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</si>
  <si>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</si>
  <si>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</si>
  <si>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</si>
  <si>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</si>
  <si>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</si>
  <si>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</si>
  <si>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</si>
  <si>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</si>
  <si>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</si>
  <si>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</si>
  <si>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</si>
  <si>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</si>
  <si>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</si>
  <si>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</si>
  <si>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</si>
  <si>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</si>
  <si>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</si>
  <si>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</si>
  <si>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</si>
  <si>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</si>
  <si>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</si>
  <si>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</si>
  <si>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</si>
  <si>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</si>
  <si>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</si>
  <si>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</si>
  <si>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</si>
  <si>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</si>
  <si>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</si>
  <si>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</si>
  <si>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</si>
  <si>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</si>
  <si>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</si>
  <si>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</si>
  <si>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</si>
  <si>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</si>
  <si>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</si>
  <si>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</si>
  <si>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</si>
  <si>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</si>
  <si>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</si>
  <si>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</si>
  <si>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</si>
  <si>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</si>
  <si>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</si>
  <si>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</si>
  <si>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</si>
  <si>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</si>
  <si>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</si>
  <si>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</si>
  <si>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</si>
  <si>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</si>
  <si>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</si>
  <si>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</si>
  <si>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</si>
  <si>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</si>
  <si>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</si>
  <si>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</si>
  <si>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</si>
  <si>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</si>
  <si>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</si>
  <si>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</si>
  <si>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</si>
  <si>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</si>
  <si>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</si>
  <si>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</si>
  <si>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</si>
  <si>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</si>
  <si>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</si>
  <si>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</si>
  <si>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</si>
  <si>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</si>
  <si>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</si>
  <si>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</si>
  <si>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</si>
  <si>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</si>
  <si>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</si>
  <si>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</si>
  <si>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</si>
  <si>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</si>
  <si>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</si>
  <si>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</si>
  <si>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</si>
  <si>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</si>
  <si>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</si>
  <si>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</si>
  <si>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</si>
  <si>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</si>
  <si>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</si>
  <si>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</si>
  <si>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</si>
  <si>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</si>
  <si>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</si>
  <si>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</si>
  <si>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</si>
  <si>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</si>
  <si>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</si>
  <si>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</si>
  <si>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</si>
  <si>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</si>
  <si>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</si>
  <si>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</si>
  <si>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</si>
  <si>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</si>
  <si>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</si>
  <si>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</si>
  <si>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</si>
  <si>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</si>
  <si>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</si>
  <si>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</si>
  <si>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</si>
  <si>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</si>
  <si>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</si>
  <si>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</si>
  <si>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</si>
  <si>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</si>
  <si>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</si>
  <si>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</si>
  <si>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</si>
  <si>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</si>
  <si>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</si>
  <si>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</si>
  <si>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</si>
  <si>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</si>
  <si>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</si>
  <si>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</si>
  <si>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</si>
  <si>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</si>
  <si>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</si>
  <si>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</si>
  <si>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</si>
  <si>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</si>
  <si>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</si>
  <si>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</si>
  <si>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</si>
  <si>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</si>
  <si>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</si>
  <si>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</si>
  <si>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</si>
  <si>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</si>
  <si>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</si>
  <si>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</si>
  <si>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</si>
  <si>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</si>
  <si>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</si>
  <si>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</si>
  <si>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</si>
  <si>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</si>
  <si>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</si>
  <si>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</si>
  <si>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</si>
  <si>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</si>
  <si>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</si>
  <si>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</si>
  <si>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</si>
  <si>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</si>
  <si>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</si>
  <si>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</si>
  <si>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</si>
  <si>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</si>
  <si>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</si>
  <si>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</si>
  <si>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</si>
  <si>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</si>
  <si>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</si>
  <si>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</si>
  <si>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</si>
  <si>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</si>
  <si>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</si>
  <si>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</si>
  <si>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</si>
  <si>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</si>
  <si>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</si>
  <si>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</si>
  <si>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</si>
  <si>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</si>
  <si>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</si>
  <si>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</si>
  <si>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</si>
  <si>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</si>
  <si>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</si>
  <si>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</si>
  <si>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</si>
  <si>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</si>
  <si>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</si>
  <si>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</si>
  <si>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</si>
  <si>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</si>
  <si>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</si>
  <si>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</si>
  <si>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</si>
  <si>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</si>
  <si>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</si>
  <si>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</si>
  <si>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</si>
  <si>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</si>
  <si>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</si>
  <si>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</si>
  <si>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</si>
  <si>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</si>
  <si>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</si>
  <si>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</si>
  <si>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</si>
  <si>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</si>
  <si>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</si>
  <si>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</si>
  <si>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</si>
  <si>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</si>
  <si>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</si>
  <si>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</si>
  <si>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</si>
  <si>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</si>
  <si>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</si>
  <si>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</si>
  <si>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</si>
  <si>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</si>
  <si>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</si>
  <si>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</si>
  <si>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</si>
  <si>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</si>
  <si>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</si>
  <si>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</si>
  <si>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</si>
  <si>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</si>
  <si>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</si>
  <si>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</si>
  <si>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</si>
  <si>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</si>
  <si>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</si>
  <si>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</si>
  <si>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</si>
  <si>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</si>
  <si>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</si>
  <si>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</si>
  <si>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</si>
  <si>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</si>
  <si>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</si>
  <si>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</si>
  <si>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</si>
  <si>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</si>
  <si>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</si>
  <si>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</si>
  <si>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</si>
  <si>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</si>
  <si>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</si>
  <si>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</si>
  <si>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</si>
  <si>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</si>
  <si>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</si>
  <si>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</si>
  <si>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</si>
  <si>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</si>
  <si>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</si>
  <si>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</si>
  <si>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</si>
  <si>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</si>
  <si>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</si>
  <si>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</si>
  <si>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</si>
  <si>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</si>
  <si>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</si>
  <si>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</si>
  <si>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</si>
  <si>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</si>
  <si>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</si>
  <si>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</si>
  <si>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</si>
  <si>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</si>
  <si>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</si>
  <si>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</si>
  <si>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</si>
  <si>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</si>
  <si>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</si>
  <si>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</si>
  <si>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</si>
  <si>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</si>
  <si>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</si>
  <si>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</si>
  <si>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</si>
  <si>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</si>
  <si>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</si>
  <si>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</si>
  <si>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</si>
  <si>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</si>
  <si>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</si>
  <si>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</si>
  <si>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</si>
  <si>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</si>
  <si>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</si>
  <si>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</si>
  <si>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</si>
  <si>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</si>
  <si>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</si>
  <si>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</si>
  <si>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</si>
  <si>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</si>
  <si>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</si>
  <si>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</si>
  <si>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</si>
  <si>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</si>
  <si>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</si>
  <si>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</si>
  <si>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</si>
  <si>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</si>
  <si>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</si>
  <si>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</si>
  <si>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</si>
  <si>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</si>
  <si>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</si>
  <si>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</si>
  <si>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</si>
  <si>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</si>
  <si>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</si>
  <si>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</si>
  <si>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</si>
  <si>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</si>
  <si>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</si>
  <si>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</si>
  <si>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</si>
  <si>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</si>
  <si>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</si>
  <si>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</si>
  <si>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</si>
  <si>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</si>
  <si>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</si>
  <si>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</si>
  <si>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</si>
  <si>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</si>
  <si>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</si>
  <si>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</si>
  <si>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</si>
  <si>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</si>
  <si>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</si>
  <si>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</si>
  <si>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</si>
  <si>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</si>
  <si>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</si>
  <si>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</si>
  <si>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</si>
  <si>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</si>
  <si>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</si>
  <si>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</si>
  <si>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</si>
  <si>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</si>
  <si>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</si>
  <si>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</si>
  <si>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</si>
  <si>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</si>
  <si>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</si>
  <si>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</si>
  <si>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</si>
  <si>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</si>
  <si>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</si>
  <si>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</si>
  <si>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</si>
  <si>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</si>
  <si>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</si>
  <si>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</si>
  <si>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</si>
  <si>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</si>
  <si>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</si>
  <si>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</si>
  <si>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</si>
  <si>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</si>
  <si>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</si>
  <si>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</si>
  <si>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</si>
  <si>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</si>
  <si>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</si>
  <si>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</si>
  <si>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</si>
  <si>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</si>
  <si>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</si>
  <si>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</si>
  <si>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</si>
  <si>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</si>
  <si>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</si>
  <si>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</si>
  <si>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</si>
  <si>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</si>
  <si>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</si>
  <si>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</si>
  <si>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</si>
  <si>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</si>
  <si>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</si>
  <si>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</si>
  <si>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</si>
  <si>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</si>
  <si>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</si>
  <si>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</si>
  <si>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</si>
  <si>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</si>
  <si>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</si>
  <si>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</si>
  <si>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</si>
  <si>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</si>
  <si>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</si>
  <si>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</si>
  <si>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</si>
  <si>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</si>
  <si>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</si>
  <si>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</si>
  <si>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</si>
  <si>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</si>
  <si>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</si>
  <si>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</si>
  <si>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</si>
  <si>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</si>
  <si>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</si>
  <si>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</si>
  <si>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</si>
  <si>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</si>
  <si>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</si>
  <si>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</si>
  <si>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</si>
  <si>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</si>
  <si>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</si>
  <si>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</si>
  <si>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</si>
  <si>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</si>
  <si>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</si>
  <si>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</si>
  <si>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</si>
  <si>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</si>
  <si>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</si>
  <si>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</si>
  <si>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</si>
  <si>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</si>
  <si>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</si>
  <si>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</si>
  <si>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</si>
  <si>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</si>
  <si>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</si>
  <si>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</si>
  <si>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</si>
  <si>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</si>
  <si>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</si>
  <si>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</si>
  <si>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</si>
  <si>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</si>
  <si>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</si>
  <si>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</si>
  <si>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</si>
  <si>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</si>
  <si>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</si>
  <si>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</si>
  <si>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</si>
  <si>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</si>
  <si>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</si>
  <si>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</si>
  <si>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</si>
  <si>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</si>
  <si>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</si>
  <si>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</si>
  <si>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</si>
  <si>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</si>
  <si>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</si>
  <si>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</si>
  <si>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</si>
  <si>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</si>
  <si>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</si>
  <si>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</si>
  <si>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</si>
  <si>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</si>
  <si>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</si>
  <si>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</si>
  <si>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</si>
  <si>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</si>
  <si>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</si>
  <si>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</si>
  <si>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</si>
  <si>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</si>
  <si>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</si>
  <si>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</si>
  <si>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</si>
  <si>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</si>
  <si>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</si>
  <si>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</si>
  <si>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</si>
  <si>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</si>
  <si>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</si>
  <si>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</si>
  <si>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</si>
  <si>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</si>
  <si>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</si>
  <si>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</si>
  <si>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</si>
  <si>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</si>
  <si>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</si>
  <si>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</si>
  <si>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</si>
  <si>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</si>
  <si>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</si>
  <si>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</si>
  <si>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</si>
  <si>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</si>
  <si>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</si>
  <si>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</si>
  <si>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</si>
  <si>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</si>
  <si>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</si>
  <si>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</si>
  <si>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</si>
  <si>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</si>
  <si>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</si>
  <si>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</si>
  <si>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</si>
  <si>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</si>
  <si>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</si>
  <si>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</si>
  <si>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</si>
  <si>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</si>
  <si>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</si>
  <si>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</si>
  <si>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</si>
  <si>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</si>
  <si>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</si>
  <si>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</si>
  <si>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</si>
  <si>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</si>
  <si>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</si>
  <si>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</si>
  <si>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</si>
  <si>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</si>
  <si>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</si>
  <si>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</si>
  <si>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</si>
  <si>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</si>
  <si>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</si>
  <si>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</si>
  <si>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</si>
  <si>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</si>
  <si>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</si>
  <si>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</si>
  <si>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</si>
  <si>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</si>
  <si>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</si>
  <si>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</si>
  <si>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</si>
  <si>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</si>
  <si>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</si>
  <si>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</si>
  <si>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</si>
  <si>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</si>
  <si>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</si>
  <si>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</si>
  <si>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</si>
  <si>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</si>
  <si>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</si>
  <si>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</si>
  <si>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</si>
  <si>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</si>
  <si>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</si>
  <si>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</si>
  <si>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</si>
  <si>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</si>
  <si>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</si>
  <si>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</si>
  <si>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</si>
  <si>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</si>
  <si>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</si>
  <si>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</si>
  <si>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</si>
  <si>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</si>
  <si>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</si>
  <si>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</si>
  <si>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</si>
  <si>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</si>
  <si>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</si>
  <si>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</si>
  <si>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</si>
  <si>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</si>
  <si>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</si>
  <si>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</si>
  <si>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</si>
  <si>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</si>
  <si>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</si>
  <si>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</si>
  <si>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</si>
  <si>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</si>
  <si>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</si>
  <si>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</si>
  <si>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</si>
  <si>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</si>
  <si>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</si>
  <si>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</si>
  <si>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</si>
  <si>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</si>
  <si>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</si>
  <si>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</si>
  <si>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</si>
  <si>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</si>
  <si>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</si>
  <si>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</si>
  <si>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</si>
  <si>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</si>
  <si>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</si>
  <si>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</si>
  <si>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</si>
  <si>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</si>
  <si>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</si>
  <si>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</si>
  <si>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</si>
  <si>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</si>
  <si>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</si>
  <si>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</si>
  <si>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</si>
  <si>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</si>
  <si>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</si>
  <si>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</si>
  <si>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</si>
  <si>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</si>
  <si>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</si>
  <si>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</si>
  <si>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</si>
  <si>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</si>
  <si>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</si>
  <si>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</si>
  <si>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</si>
  <si>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</si>
  <si>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</si>
  <si>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</si>
  <si>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</si>
  <si>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</si>
  <si>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</si>
  <si>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</si>
  <si>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</si>
  <si>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</si>
  <si>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</si>
  <si>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</si>
  <si>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</si>
  <si>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</si>
  <si>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</si>
  <si>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</si>
  <si>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</si>
  <si>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</si>
  <si>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</si>
  <si>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</si>
  <si>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</si>
  <si>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</si>
  <si>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</si>
  <si>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</si>
  <si>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</si>
  <si>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</si>
  <si>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</si>
  <si>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</si>
  <si>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</si>
  <si>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</si>
  <si>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</si>
  <si>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</si>
  <si>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</si>
  <si>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</si>
  <si>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</si>
  <si>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</si>
  <si>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</si>
  <si>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</si>
  <si>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</si>
  <si>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</si>
  <si>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</si>
  <si>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</si>
  <si>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</si>
  <si>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</si>
  <si>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</si>
  <si>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</si>
  <si>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</si>
  <si>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</si>
  <si>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</si>
  <si>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</si>
  <si>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</si>
  <si>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</si>
  <si>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</si>
  <si>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</si>
  <si>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</si>
  <si>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</si>
  <si>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</si>
  <si>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</si>
  <si>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</si>
  <si>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</si>
  <si>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</si>
  <si>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</si>
  <si>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</si>
  <si>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</si>
  <si>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</si>
  <si>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</si>
  <si>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</si>
  <si>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</si>
  <si>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</si>
  <si>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</si>
  <si>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</si>
  <si>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</si>
  <si>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</si>
  <si>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</si>
  <si>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</si>
  <si>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</si>
  <si>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</si>
  <si>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</si>
  <si>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</si>
  <si>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</si>
  <si>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</si>
  <si>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</si>
  <si>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</si>
  <si>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</si>
  <si>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</si>
  <si>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</si>
  <si>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</si>
  <si>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</si>
  <si>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</si>
  <si>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</si>
  <si>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</si>
  <si>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</si>
  <si>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</si>
  <si>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</si>
  <si>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</si>
  <si>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</si>
  <si>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</si>
  <si>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</si>
  <si>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</si>
  <si>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</si>
  <si>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</si>
  <si>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</si>
  <si>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</si>
  <si>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</si>
  <si>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</si>
  <si>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</si>
  <si>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</si>
  <si>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</si>
  <si>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</si>
  <si>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</si>
  <si>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</si>
  <si>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</si>
  <si>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</si>
  <si>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</si>
  <si>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</si>
  <si>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</si>
  <si>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</si>
  <si>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</si>
  <si>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</si>
  <si>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</si>
  <si>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</si>
  <si>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</si>
  <si>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</si>
  <si>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</si>
  <si>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</si>
  <si>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</si>
  <si>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</si>
  <si>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</si>
  <si>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</si>
  <si>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</si>
  <si>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</si>
  <si>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</si>
  <si>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</si>
  <si>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</si>
  <si>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</si>
  <si>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</si>
  <si>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</si>
  <si>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</si>
  <si>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</si>
  <si>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</si>
  <si>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</si>
  <si>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</si>
  <si>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</si>
  <si>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</si>
  <si>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</si>
  <si>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</si>
  <si>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</si>
  <si>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</si>
  <si>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</si>
  <si>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</si>
  <si>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</si>
  <si>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</si>
  <si>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</si>
  <si>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</si>
  <si>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</si>
  <si>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</si>
  <si>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</si>
  <si>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</si>
  <si>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</si>
  <si>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</si>
  <si>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</si>
  <si>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</si>
  <si>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</si>
  <si>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</si>
  <si>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</si>
  <si>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</si>
  <si>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</si>
  <si>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</si>
  <si>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</si>
  <si>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</si>
  <si>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</si>
  <si>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</si>
  <si>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</si>
  <si>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</si>
  <si>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</si>
  <si>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</si>
  <si>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</si>
  <si>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</si>
  <si>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</si>
  <si>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</si>
  <si>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</si>
  <si>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</si>
  <si>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</si>
  <si>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</si>
  <si>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</si>
  <si>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</si>
  <si>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</si>
  <si>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</si>
  <si>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</si>
  <si>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</si>
  <si>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</si>
  <si>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</si>
  <si>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</si>
  <si>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</si>
  <si>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</si>
  <si>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</si>
  <si>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</si>
  <si>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</si>
  <si>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</si>
  <si>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</si>
  <si>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</si>
  <si>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</si>
  <si>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</si>
  <si>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</si>
  <si>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</si>
  <si>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</si>
  <si>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</si>
  <si>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</si>
  <si>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</si>
  <si>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</si>
  <si>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</si>
  <si>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</si>
  <si>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</si>
  <si>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</si>
  <si>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</si>
  <si>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</si>
  <si>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</si>
  <si>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</si>
  <si>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</si>
  <si>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</si>
  <si>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</si>
  <si>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</si>
  <si>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</si>
  <si>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</si>
  <si>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</si>
  <si>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</si>
  <si>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</si>
  <si>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</si>
  <si>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</si>
  <si>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</si>
  <si>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</si>
  <si>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</si>
  <si>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</si>
  <si>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</si>
  <si>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</si>
  <si>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</si>
  <si>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</si>
  <si>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</si>
  <si>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</si>
  <si>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</si>
  <si>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</si>
  <si>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</si>
  <si>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</si>
  <si>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</si>
  <si>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</si>
  <si>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</si>
  <si>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</si>
  <si>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</si>
  <si>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</si>
  <si>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</si>
  <si>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</si>
  <si>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</si>
  <si>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</si>
  <si>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</si>
  <si>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</si>
  <si>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</si>
  <si>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</si>
  <si>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</si>
  <si>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</si>
  <si>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</si>
  <si>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</si>
  <si>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</si>
  <si>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</si>
  <si>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</si>
  <si>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</si>
  <si>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</si>
  <si>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</si>
  <si>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</si>
  <si>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</si>
  <si>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</si>
  <si>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</si>
  <si>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</si>
  <si>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</si>
  <si>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</si>
  <si>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</si>
  <si>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</si>
  <si>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</si>
  <si>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</si>
  <si>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</si>
  <si>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</si>
  <si>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</si>
  <si>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</si>
  <si>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</si>
  <si>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</si>
  <si>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</si>
  <si>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</si>
  <si>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</si>
  <si>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</si>
  <si>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</si>
  <si>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</si>
  <si>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</si>
  <si>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</si>
  <si>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</si>
  <si>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</si>
  <si>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</si>
  <si>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</si>
  <si>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</si>
  <si>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</si>
  <si>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</si>
  <si>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</si>
  <si>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</si>
  <si>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</si>
  <si>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</si>
  <si>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</si>
  <si>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</si>
  <si>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</si>
  <si>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</si>
  <si>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</si>
  <si>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</si>
  <si>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</si>
  <si>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</si>
  <si>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</si>
  <si>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</si>
  <si>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</si>
  <si>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</si>
  <si>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</si>
  <si>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</si>
  <si>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</si>
  <si>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</si>
  <si>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</si>
  <si>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</si>
  <si>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</si>
  <si>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</si>
  <si>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</si>
  <si>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</si>
  <si>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</si>
  <si>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</si>
  <si>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</si>
  <si>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</si>
  <si>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</si>
  <si>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</si>
  <si>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</si>
  <si>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</si>
  <si>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</si>
  <si>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</si>
  <si>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</si>
  <si>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</si>
  <si>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</si>
  <si>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</si>
  <si>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</si>
  <si>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</si>
  <si>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</si>
  <si>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</si>
  <si>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</si>
  <si>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</si>
  <si>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</si>
  <si>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</si>
  <si>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</si>
  <si>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</si>
  <si>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</si>
  <si>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</si>
  <si>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</si>
  <si>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</si>
  <si>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</si>
  <si>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</si>
  <si>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</si>
  <si>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</si>
  <si>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</si>
  <si>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</si>
  <si>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</si>
  <si>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</si>
  <si>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</si>
  <si>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</si>
  <si>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</si>
  <si>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</si>
  <si>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</si>
  <si>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</si>
  <si>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</si>
  <si>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</si>
  <si>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</si>
  <si>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</si>
  <si>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</si>
  <si>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</si>
  <si>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</si>
  <si>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</si>
  <si>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</si>
  <si>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</si>
  <si>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</si>
  <si>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</si>
  <si>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</si>
  <si>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</si>
  <si>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</si>
  <si>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</si>
  <si>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</si>
  <si>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</si>
  <si>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</si>
  <si>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</si>
  <si>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</si>
  <si>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</si>
  <si>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</si>
  <si>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</si>
  <si>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</si>
  <si>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</si>
  <si>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</si>
  <si>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</si>
  <si>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</si>
  <si>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</si>
  <si>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</si>
  <si>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</si>
  <si>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</si>
  <si>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</si>
  <si>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</si>
  <si>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</si>
  <si>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</si>
  <si>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</si>
  <si>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</si>
  <si>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</si>
  <si>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</si>
  <si>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</si>
  <si>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</si>
  <si>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</si>
  <si>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</si>
  <si>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</si>
  <si>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</si>
  <si>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</si>
  <si>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</si>
  <si>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</si>
  <si>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</si>
  <si>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</si>
  <si>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</si>
  <si>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</si>
  <si>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</si>
  <si>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</si>
  <si>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</si>
  <si>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</si>
  <si>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</si>
  <si>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</si>
  <si>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</si>
  <si>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</si>
  <si>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</si>
  <si>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</si>
  <si>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</si>
  <si>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</si>
  <si>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</si>
  <si>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</si>
  <si>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</si>
  <si>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</si>
  <si>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</si>
  <si>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</si>
  <si>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</si>
  <si>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</si>
  <si>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</si>
  <si>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</si>
  <si>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</si>
  <si>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</si>
  <si>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</si>
  <si>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</si>
  <si>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</si>
  <si>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</si>
  <si>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</si>
  <si>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</si>
  <si>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</si>
  <si>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</si>
  <si>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</si>
  <si>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</si>
  <si>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</si>
  <si>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</si>
  <si>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</si>
  <si>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</si>
  <si>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</si>
  <si>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</si>
  <si>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</si>
  <si>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</si>
  <si>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</si>
  <si>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</si>
  <si>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</si>
  <si>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</si>
  <si>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</si>
  <si>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</si>
  <si>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</si>
  <si>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</si>
  <si>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</si>
  <si>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</si>
  <si>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</si>
  <si>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</si>
  <si>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</si>
  <si>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</si>
  <si>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</si>
  <si>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</si>
  <si>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</si>
  <si>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</si>
  <si>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</si>
  <si>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</si>
  <si>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</si>
  <si>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</si>
  <si>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</si>
  <si>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</si>
  <si>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</si>
  <si>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</si>
  <si>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</si>
  <si>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</si>
  <si>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</si>
  <si>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</si>
  <si>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</si>
  <si>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</si>
  <si>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</si>
  <si>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</si>
  <si>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</si>
  <si>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</si>
  <si>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</si>
  <si>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</si>
  <si>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</si>
  <si>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</si>
  <si>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</si>
  <si>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</si>
  <si>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</si>
  <si>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</si>
  <si>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</si>
  <si>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</si>
  <si>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</si>
  <si>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</si>
  <si>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</si>
  <si>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</si>
  <si>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</si>
  <si>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</si>
  <si>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</si>
  <si>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</si>
  <si>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</si>
  <si>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</si>
  <si>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</si>
  <si>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</si>
  <si>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</si>
  <si>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</si>
  <si>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</si>
  <si>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</si>
  <si>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</si>
  <si>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</si>
  <si>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</si>
  <si>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</si>
  <si>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</si>
  <si>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</si>
  <si>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</si>
  <si>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</si>
  <si>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</si>
  <si>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</si>
  <si>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</si>
  <si>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</si>
  <si>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</si>
  <si>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</si>
  <si>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</si>
  <si>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</si>
  <si>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</si>
  <si>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</si>
  <si>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</si>
  <si>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</si>
  <si>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</si>
  <si>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</si>
  <si>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</si>
  <si>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</si>
  <si>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</si>
  <si>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</si>
  <si>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</si>
  <si>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</si>
  <si>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</si>
  <si>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</si>
  <si>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</si>
  <si>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</si>
  <si>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</si>
  <si>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</si>
  <si>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</si>
  <si>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</si>
  <si>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</si>
  <si>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</si>
  <si>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</si>
  <si>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</si>
  <si>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</si>
  <si>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</si>
  <si>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</si>
  <si>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</si>
  <si>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</si>
  <si>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</si>
  <si>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</si>
  <si>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</si>
  <si>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</si>
  <si>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</si>
  <si>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</si>
  <si>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</si>
  <si>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</si>
  <si>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</si>
  <si>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</si>
  <si>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</si>
  <si>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</si>
  <si>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</si>
  <si>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</si>
  <si>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</si>
  <si>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</si>
  <si>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</si>
  <si>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</si>
  <si>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</si>
  <si>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</si>
  <si>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</si>
  <si>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</si>
  <si>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</si>
  <si>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</si>
  <si>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</si>
  <si>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</si>
  <si>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</si>
  <si>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</si>
  <si>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</si>
  <si>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</si>
  <si>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</si>
  <si>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</si>
  <si>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</si>
  <si>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</si>
  <si>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</si>
  <si>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</si>
  <si>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</si>
  <si>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</si>
  <si>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</si>
  <si>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</si>
  <si>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</si>
  <si>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</si>
  <si>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</si>
  <si>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</si>
  <si>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</si>
  <si>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</si>
  <si>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</si>
  <si>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</si>
  <si>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</si>
  <si>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</si>
  <si>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</si>
  <si>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</si>
  <si>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</si>
  <si>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</si>
  <si>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</si>
  <si>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</si>
  <si>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</si>
  <si>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</si>
  <si>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</si>
  <si>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</si>
  <si>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</si>
  <si>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</si>
  <si>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</si>
  <si>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</si>
  <si>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</si>
  <si>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</si>
  <si>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</si>
  <si>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</si>
  <si>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</si>
  <si>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</si>
  <si>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</si>
  <si>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</si>
  <si>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</si>
  <si>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</si>
  <si>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</si>
  <si>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</si>
  <si>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</si>
  <si>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</si>
  <si>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</si>
  <si>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</si>
  <si>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</si>
  <si>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</si>
  <si>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</si>
  <si>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</si>
  <si>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</si>
  <si>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</si>
  <si>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</si>
  <si>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</si>
  <si>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</si>
  <si>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</si>
  <si>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</si>
  <si>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</si>
  <si>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</si>
  <si>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</si>
  <si>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</si>
  <si>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</si>
  <si>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</si>
  <si>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</si>
  <si>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</si>
  <si>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</si>
  <si>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</si>
  <si>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</si>
  <si>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</si>
  <si>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</si>
  <si>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</si>
  <si>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</si>
  <si>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</si>
  <si>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</si>
  <si>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</si>
  <si>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</si>
  <si>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</si>
  <si>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</si>
  <si>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</si>
  <si>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</si>
  <si>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</si>
  <si>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</si>
  <si>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</si>
  <si>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</si>
  <si>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</si>
  <si>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</si>
  <si>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</si>
  <si>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</si>
  <si>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</si>
  <si>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</si>
  <si>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</si>
  <si>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</si>
  <si>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</si>
  <si>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</si>
  <si>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</si>
  <si>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</si>
  <si>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</si>
  <si>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</si>
  <si>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</si>
  <si>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</si>
  <si>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</si>
  <si>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</si>
  <si>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</si>
  <si>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</si>
  <si>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</si>
  <si>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</si>
  <si>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</si>
  <si>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</si>
  <si>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</si>
  <si>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</si>
  <si>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</si>
  <si>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</si>
  <si>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</si>
  <si>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</si>
  <si>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</si>
  <si>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</si>
  <si>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</si>
  <si>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</si>
  <si>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</si>
  <si>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</si>
  <si>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</si>
  <si>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</si>
  <si>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</si>
  <si>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</si>
  <si>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</si>
  <si>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</si>
  <si>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</si>
  <si>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</si>
  <si>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</si>
  <si>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</si>
  <si>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</si>
  <si>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</si>
  <si>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</si>
  <si>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</si>
  <si>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</si>
  <si>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</si>
  <si>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</si>
  <si>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</si>
  <si>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</si>
  <si>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</si>
  <si>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</si>
  <si>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</si>
  <si>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</si>
  <si>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</si>
  <si>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</si>
  <si>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</si>
  <si>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</si>
  <si>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</si>
  <si>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</si>
  <si>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</si>
  <si>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</si>
  <si>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</si>
  <si>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</si>
  <si>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</si>
  <si>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</si>
  <si>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</si>
  <si>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</si>
  <si>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</si>
  <si>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</si>
  <si>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</si>
  <si>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</si>
  <si>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</si>
  <si>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</si>
  <si>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</si>
  <si>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</si>
  <si>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</si>
  <si>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</si>
  <si>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</si>
  <si>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</si>
  <si>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</si>
  <si>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</si>
  <si>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</si>
  <si>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</si>
  <si>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</si>
  <si>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</si>
  <si>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</si>
  <si>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</si>
  <si>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</si>
  <si>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</si>
  <si>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</si>
  <si>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</si>
  <si>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</si>
  <si>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</si>
  <si>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</si>
  <si>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</si>
  <si>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</si>
  <si>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</si>
  <si>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</si>
  <si>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</si>
  <si>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</si>
  <si>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</si>
  <si>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</si>
  <si>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</si>
  <si>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</si>
  <si>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</si>
  <si>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</si>
  <si>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</si>
  <si>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</si>
  <si>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</si>
  <si>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</si>
  <si>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</si>
  <si>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</si>
  <si>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</si>
  <si>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</si>
  <si>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</si>
  <si>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</si>
  <si>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</si>
  <si>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</si>
  <si>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</si>
  <si>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</si>
  <si>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</si>
  <si>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</si>
  <si>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</si>
  <si>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</si>
  <si>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</si>
  <si>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</si>
  <si>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</si>
  <si>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</si>
  <si>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</si>
  <si>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</si>
  <si>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</si>
  <si>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</si>
  <si>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</si>
  <si>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</si>
  <si>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</si>
  <si>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</si>
  <si>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</si>
  <si>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</si>
  <si>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</si>
  <si>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</si>
  <si>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</si>
  <si>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</si>
  <si>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</si>
  <si>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</si>
  <si>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</si>
  <si>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</si>
  <si>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</si>
  <si>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</si>
  <si>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</si>
  <si>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</si>
  <si>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</si>
  <si>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</si>
  <si>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</si>
  <si>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</si>
  <si>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</si>
  <si>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</si>
  <si>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</si>
  <si>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</si>
  <si>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</si>
  <si>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</si>
  <si>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</si>
  <si>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</si>
  <si>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</si>
  <si>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</si>
  <si>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</si>
  <si>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</si>
  <si>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</si>
  <si>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</si>
  <si>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</si>
  <si>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</si>
  <si>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</si>
  <si>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</si>
  <si>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</si>
  <si>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</si>
  <si>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</si>
  <si>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</si>
  <si>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</si>
  <si>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</si>
  <si>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</si>
  <si>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</si>
  <si>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</si>
  <si>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</si>
  <si>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</si>
  <si>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</si>
  <si>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</si>
  <si>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</si>
  <si>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</si>
  <si>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</si>
  <si>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</si>
  <si>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</si>
  <si>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</si>
  <si>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</si>
  <si>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</si>
  <si>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</si>
  <si>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</si>
  <si>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</si>
  <si>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</si>
  <si>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</si>
  <si>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</si>
  <si>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</si>
  <si>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</si>
  <si>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</si>
  <si>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</si>
  <si>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</si>
  <si>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</si>
  <si>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</si>
  <si>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</si>
  <si>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</si>
  <si>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</si>
  <si>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</si>
  <si>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</si>
  <si>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</si>
  <si>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</si>
  <si>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</si>
  <si>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</si>
  <si>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</si>
  <si>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</si>
  <si>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</si>
  <si>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</si>
  <si>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</si>
  <si>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</si>
  <si>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</si>
  <si>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</si>
  <si>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</si>
  <si>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</si>
  <si>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</si>
  <si>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</si>
  <si>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</si>
  <si>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</si>
  <si>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</si>
  <si>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</si>
  <si>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</si>
  <si>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</si>
  <si>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</si>
  <si>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</si>
  <si>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</si>
  <si>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</si>
  <si>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</si>
  <si>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</si>
  <si>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</si>
  <si>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</si>
  <si>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</si>
  <si>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</si>
  <si>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</si>
  <si>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</si>
  <si>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</si>
  <si>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</si>
  <si>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</si>
  <si>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</si>
  <si>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</si>
  <si>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</si>
  <si>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</si>
  <si>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</si>
  <si>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</si>
  <si>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</si>
  <si>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</si>
  <si>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</si>
  <si>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</si>
  <si>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</si>
  <si>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</si>
  <si>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</si>
  <si>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</si>
  <si>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</si>
  <si>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</si>
  <si>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</si>
  <si>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</si>
  <si>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</si>
  <si>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</si>
  <si>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</si>
  <si>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</si>
  <si>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</si>
  <si>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</si>
  <si>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</si>
  <si>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</si>
  <si>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</si>
  <si>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</si>
  <si>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</si>
  <si>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</si>
  <si>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</si>
  <si>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</si>
  <si>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</si>
  <si>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</si>
  <si>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</si>
  <si>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</si>
  <si>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</si>
  <si>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</si>
  <si>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</si>
  <si>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</si>
  <si>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</si>
  <si>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</si>
  <si>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</si>
  <si>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</si>
  <si>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</si>
  <si>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</si>
  <si>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</si>
  <si>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</si>
  <si>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</si>
  <si>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</si>
  <si>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</si>
  <si>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</si>
  <si>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</si>
  <si>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</si>
  <si>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</si>
  <si>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</si>
  <si>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</si>
  <si>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</si>
  <si>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</si>
  <si>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</si>
  <si>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</si>
  <si>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</si>
  <si>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</si>
  <si>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</si>
  <si>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</si>
  <si>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</si>
  <si>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</si>
  <si>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</si>
  <si>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</si>
  <si>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</si>
  <si>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</si>
  <si>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</si>
  <si>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</si>
  <si>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</si>
  <si>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</si>
  <si>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</si>
  <si>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</si>
  <si>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</si>
  <si>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</si>
  <si>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</si>
  <si>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</si>
  <si>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</si>
  <si>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</si>
  <si>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</si>
  <si>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</si>
  <si>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</si>
  <si>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</si>
  <si>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</si>
  <si>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</si>
  <si>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</si>
  <si>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</si>
  <si>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</si>
  <si>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</si>
  <si>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</si>
  <si>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</si>
  <si>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</si>
  <si>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</si>
  <si>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</si>
  <si>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</si>
  <si>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</si>
  <si>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</si>
  <si>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</si>
  <si>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</si>
  <si>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</si>
  <si>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</si>
  <si>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</si>
  <si>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</si>
  <si>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</si>
  <si>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</si>
  <si>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</si>
  <si>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</si>
  <si>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</si>
  <si>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</si>
  <si>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</si>
  <si>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</si>
  <si>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</si>
  <si>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</si>
  <si>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</si>
  <si>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</si>
  <si>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</si>
  <si>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</si>
  <si>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</si>
  <si>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</si>
  <si>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</si>
  <si>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</si>
  <si>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</si>
  <si>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</si>
  <si>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</si>
  <si>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</si>
  <si>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</si>
  <si>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</si>
  <si>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</si>
  <si>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</si>
  <si>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</si>
  <si>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</si>
  <si>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</si>
  <si>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</si>
  <si>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</si>
  <si>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</si>
  <si>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</si>
  <si>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</si>
  <si>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</si>
  <si>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</si>
  <si>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</si>
  <si>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</si>
  <si>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</si>
  <si>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</si>
  <si>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</si>
  <si>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</si>
  <si>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</si>
  <si>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</si>
  <si>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</si>
  <si>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</si>
  <si>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</si>
  <si>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</si>
  <si>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</si>
  <si>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</si>
  <si>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</si>
  <si>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</si>
  <si>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</si>
  <si>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</si>
  <si>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</si>
  <si>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</si>
  <si>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</si>
  <si>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</si>
  <si>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</si>
  <si>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</si>
  <si>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</si>
  <si>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</si>
  <si>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</si>
  <si>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</si>
  <si>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</si>
  <si>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</si>
  <si>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</si>
  <si>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</si>
  <si>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</si>
  <si>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</si>
  <si>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</si>
  <si>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</si>
  <si>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</si>
  <si>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</si>
  <si>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</si>
  <si>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</si>
  <si>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</si>
  <si>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</si>
  <si>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</si>
  <si>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</si>
  <si>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</si>
  <si>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</si>
  <si>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</si>
  <si>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</si>
  <si>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</si>
  <si>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</si>
  <si>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</si>
  <si>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</si>
  <si>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</si>
  <si>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</si>
  <si>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</si>
  <si>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</si>
  <si>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</si>
  <si>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</si>
  <si>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</si>
  <si>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</si>
  <si>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</si>
  <si>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</si>
  <si>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</si>
  <si>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</si>
  <si>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</si>
  <si>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</si>
  <si>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</si>
  <si>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</si>
  <si>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</si>
  <si>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</si>
  <si>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</si>
  <si>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</si>
  <si>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</si>
  <si>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</si>
  <si>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</si>
  <si>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</si>
  <si>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</si>
  <si>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</si>
  <si>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</si>
  <si>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</si>
  <si>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</si>
  <si>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</si>
  <si>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</si>
  <si>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</si>
  <si>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</si>
  <si>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</si>
  <si>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</si>
  <si>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</si>
  <si>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</si>
  <si>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</si>
  <si>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</si>
  <si>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</si>
  <si>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</si>
  <si>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</si>
  <si>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</si>
  <si>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</si>
  <si>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</si>
  <si>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</si>
  <si>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</si>
  <si>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</si>
  <si>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</si>
  <si>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</si>
  <si>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</si>
  <si>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</si>
  <si>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</si>
  <si>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</si>
  <si>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</si>
  <si>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</si>
  <si>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</si>
  <si>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</si>
  <si>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</si>
  <si>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</si>
  <si>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</si>
  <si>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</si>
  <si>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</si>
  <si>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</si>
  <si>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</si>
  <si>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</si>
  <si>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</si>
  <si>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</si>
  <si>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</si>
  <si>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</si>
  <si>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</si>
  <si>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</si>
  <si>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</si>
  <si>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</si>
  <si>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</si>
  <si>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</si>
  <si>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</si>
  <si>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</si>
  <si>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</si>
  <si>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</si>
  <si>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</si>
  <si>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</si>
  <si>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</si>
  <si>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</si>
  <si>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</si>
  <si>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</si>
  <si>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</si>
  <si>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</si>
  <si>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</si>
  <si>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</si>
  <si>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</si>
  <si>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</si>
  <si>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</si>
  <si>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</si>
  <si>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</si>
  <si>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</si>
  <si>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</si>
  <si>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</si>
  <si>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</si>
  <si>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</si>
  <si>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</si>
  <si>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</si>
  <si>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</si>
  <si>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</si>
  <si>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</si>
  <si>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</si>
  <si>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</si>
  <si>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</si>
  <si>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</si>
  <si>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</si>
  <si>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</si>
  <si>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</si>
  <si>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</si>
  <si>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</si>
  <si>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</si>
  <si>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</si>
  <si>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</si>
  <si>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</si>
  <si>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</si>
  <si>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</si>
  <si>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</si>
  <si>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</si>
  <si>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</si>
  <si>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</si>
  <si>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</si>
  <si>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</si>
  <si>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</si>
  <si>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</si>
  <si>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</si>
  <si>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</si>
  <si>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</si>
  <si>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</si>
  <si>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</si>
  <si>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</si>
  <si>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</si>
  <si>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</si>
  <si>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</si>
  <si>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</si>
  <si>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</si>
  <si>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</si>
  <si>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</si>
  <si>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</si>
  <si>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</si>
  <si>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</si>
  <si>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</si>
  <si>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</si>
  <si>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</si>
  <si>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</si>
  <si>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</si>
  <si>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</si>
  <si>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</si>
  <si>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</si>
  <si>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</si>
  <si>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</si>
  <si>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</si>
  <si>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</si>
  <si>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</si>
  <si>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</si>
  <si>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</si>
  <si>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</si>
  <si>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</si>
  <si>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</si>
  <si>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</si>
  <si>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</si>
  <si>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</si>
  <si>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</si>
  <si>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</si>
  <si>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</si>
  <si>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</si>
  <si>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</si>
  <si>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</si>
  <si>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</si>
  <si>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</si>
  <si>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</si>
  <si>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</si>
  <si>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</si>
  <si>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</si>
  <si>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</si>
  <si>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</si>
  <si>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</si>
  <si>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</si>
  <si>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</si>
  <si>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</si>
  <si>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</si>
  <si>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</si>
  <si>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</si>
  <si>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</si>
  <si>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</si>
  <si>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</si>
  <si>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</si>
  <si>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</si>
  <si>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</si>
  <si>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</si>
  <si>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</si>
  <si>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</si>
  <si>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</si>
  <si>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</si>
  <si>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</si>
  <si>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</si>
  <si>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</si>
  <si>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</si>
  <si>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</si>
  <si>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</si>
  <si>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</si>
  <si>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</si>
  <si>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</si>
  <si>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</si>
  <si>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</si>
  <si>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</si>
  <si>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</si>
  <si>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</si>
  <si>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</si>
  <si>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</si>
  <si>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</si>
  <si>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</si>
  <si>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</si>
  <si>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</si>
  <si>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</si>
  <si>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</si>
  <si>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</si>
  <si>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</si>
  <si>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</si>
  <si>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</si>
  <si>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</si>
  <si>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</si>
  <si>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</si>
  <si>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</si>
  <si>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</si>
  <si>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</si>
  <si>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</si>
  <si>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</si>
  <si>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</si>
  <si>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</si>
  <si>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</si>
  <si>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</si>
  <si>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</si>
  <si>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</si>
  <si>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</si>
  <si>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</si>
  <si>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</si>
  <si>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</si>
  <si>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</si>
  <si>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</si>
  <si>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</si>
  <si>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</si>
  <si>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</si>
  <si>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</si>
  <si>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</si>
  <si>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</si>
  <si>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</si>
  <si>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</si>
  <si>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</si>
  <si>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</si>
  <si>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</si>
  <si>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</si>
  <si>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</si>
  <si>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</si>
  <si>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</si>
  <si>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</si>
  <si>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</si>
  <si>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</si>
  <si>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</si>
  <si>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</si>
  <si>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</si>
  <si>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</si>
  <si>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</si>
  <si>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</si>
  <si>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</si>
  <si>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</si>
  <si>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</si>
  <si>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</si>
  <si>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</si>
  <si>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</si>
  <si>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</si>
  <si>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</si>
  <si>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</si>
  <si>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</si>
  <si>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</si>
  <si>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</si>
  <si>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</si>
  <si>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</si>
  <si>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</si>
  <si>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</si>
  <si>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</si>
  <si>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</si>
  <si>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</si>
  <si>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</si>
  <si>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</si>
  <si>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</si>
  <si>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</si>
  <si>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</si>
  <si>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</si>
  <si>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</si>
  <si>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</si>
  <si>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</si>
  <si>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</si>
  <si>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</si>
  <si>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</si>
  <si>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</si>
  <si>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</si>
  <si>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</si>
  <si>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</si>
  <si>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</si>
  <si>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</si>
  <si>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</si>
  <si>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</si>
  <si>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</si>
  <si>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</si>
  <si>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</si>
  <si>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</si>
  <si>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</si>
  <si>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</si>
  <si>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</si>
  <si>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</si>
  <si>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</si>
  <si>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</si>
  <si>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</si>
  <si>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</si>
  <si>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</si>
  <si>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</si>
  <si>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</si>
  <si>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</si>
  <si>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</si>
  <si>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</si>
  <si>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</si>
  <si>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</si>
  <si>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</si>
  <si>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</si>
  <si>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</si>
  <si>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</si>
  <si>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</si>
  <si>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</si>
  <si>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</si>
  <si>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</si>
  <si>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</si>
  <si>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</si>
  <si>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</si>
  <si>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</si>
  <si>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</si>
  <si>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</si>
  <si>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</si>
  <si>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</si>
  <si>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</si>
  <si>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</si>
  <si>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</si>
  <si>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</si>
  <si>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</si>
  <si>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</si>
  <si>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</si>
  <si>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</si>
  <si>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</si>
  <si>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</si>
  <si>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</si>
  <si>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</si>
  <si>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</si>
  <si>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</si>
  <si>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</si>
  <si>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</si>
  <si>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</si>
  <si>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</si>
  <si>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</si>
  <si>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</si>
  <si>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</si>
  <si>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</si>
  <si>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</si>
  <si>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</si>
  <si>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</si>
  <si>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</si>
  <si>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</si>
  <si>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</si>
  <si>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</si>
  <si>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</si>
  <si>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</si>
  <si>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</si>
  <si>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</si>
  <si>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</si>
  <si>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</si>
  <si>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</si>
  <si>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</si>
  <si>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</si>
  <si>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</si>
  <si>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</si>
  <si>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</si>
  <si>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</si>
  <si>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</si>
  <si>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</si>
  <si>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</si>
  <si>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</si>
  <si>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</si>
  <si>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</si>
  <si>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</si>
  <si>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</si>
  <si>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</si>
  <si>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</si>
  <si>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</si>
  <si>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</si>
  <si>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</si>
  <si>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</si>
  <si>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</si>
  <si>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</si>
  <si>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</si>
  <si>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</si>
  <si>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</si>
  <si>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</si>
  <si>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</si>
  <si>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</si>
  <si>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</si>
  <si>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</si>
  <si>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</si>
  <si>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</si>
  <si>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</si>
  <si>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</si>
  <si>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</si>
  <si>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</si>
  <si>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</si>
  <si>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</si>
  <si>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</si>
  <si>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</si>
  <si>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</si>
  <si>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</si>
  <si>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PCM-20251202-00001727</t>
  </si>
  <si>
    <t xml:space="preserve">EM team need 180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</si>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</sst>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331.04622175925761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0.21156898148183245</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45993.994647685184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45993.994647685184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45993.994647685184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45993.994647685184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45993.994647685184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45993.994647685184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45993.994647685184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45993.994647685184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45993.994647685184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45993.994647685184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45993.994647685184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45993.994647685184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45993.994647685184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45993.994647685184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45993.994647685184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45993.994647685184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45993.994647685184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45993.994647685184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45993.994647685184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45993.994647685184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45993.994647685184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45993.994647685184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45993.994647685184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45993.994647685184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45993.994647685184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45993.994647685184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45993.994647685184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45993.994647685184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45993.994647685184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45993.994647685184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45993.994647685184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45993.994647685184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45993.994647685184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45993.994647685184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45993.994647685184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45993.994647685184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45993.994647685184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45993.994647685184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45993.994647685184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45993.994647685184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45993.994647685184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45993.994647685184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45993.994647685184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45993.994647685184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45993.994647685184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45993.994647685184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45993.994647685184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45993.994647685184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45993.994647685184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45993.994647685184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45993.994647685184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45993.994647685184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45993.994647685184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45993.994647685184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45993.994647685184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45993.994647685184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45993.994647685184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45993.994647685184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45993.994647685184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45993.994647685184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45993.994647685184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45993.994647685184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45993.994647685184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45993.994647685184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45993.994647685184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45993.994647685184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45993.994647685184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45993.994647685184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45993.994647685184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45993.994647685184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45993.994647685184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45993.994647685184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45993.994647685184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45993.994647685184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45993.994647685184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45993.994647685184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45993.994647685184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45993.994647685184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45993.994647685184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45993.994647685184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45993.994647685184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45993.994647685184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45993.994647685184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45993.994647685184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45993.994647685184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45993.994647685184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45993.994647685184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45993.994647685184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45993.994647685184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45993.994647685184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45993.994647685184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45993.994647685184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45993.994647685184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45993.994647685184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45993.994647685184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45993.994647685184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45993.994647685184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45993.994647685184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45993.994647685184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45993.994647685184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45993.994647685184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45993.994647685184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45993.994647685184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45993.994647685184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45993.994647685184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45993.994647685184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45993.994647685184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45993.994647685184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45993.994647685184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45993.994647685184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45993.994647685184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45993.994647685184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45993.994647685184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45993.994647685184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45993.994647685184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45993.994647685184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45993.994647685184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45993.994647685184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45993.994647685184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45993.994647685184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45993.994647685184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45993.994647685184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45993.994647685184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45993.994647685184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45993.994647685184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45993.994647685184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45993.994647685184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45993.994647685184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45993.994647685184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45993.994647685184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45993.994647685184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45993.994647685184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45993.994647685184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45993.994647685184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45993.994647685184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45993.994647685184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45993.994647685184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45993.994647685184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45993.994647685184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45993.994647685184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45993.994647685184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45993.994647685184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45993.994647685184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45993.994647685184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45993.994647685184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45993.994647685184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45993.994647685184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45993.994647685184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45993.994647685184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45993.994647685184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45993.994647685184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45993.994647685184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45993.994647685184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45993.994647685184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45993.994647685184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45993.994647685184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45993.994647685184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45993.994647685184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45993.994647685184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45993.994647685184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45993.994647685184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45993.994647685184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45993.994647685184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45993.994647685184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45993.994647685184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45993.994647685184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45993.994647685184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45993.994647685184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45993.994647685184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45993.994647685184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45993.994647685184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45993.994647685184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45993.994647685184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45993.994647685184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45993.994647685184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45993.994647685184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45993.994647685184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45993.994647685184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45993.994647685184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45993.994647685184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45993.994647685184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45993.994647685184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45993.994647685184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45993.994647685184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45993.994647685184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45993.994647685184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45993.994647685184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45993.994647685184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45993.994647685184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45993.994647685184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45993.994647685184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45993.994647685184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45993.994647685184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45993.994647685184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45993.994647685184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45993.994647685184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45993.994647685184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45993.994647685184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45993.994647685184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45993.994647685184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45993.994647685184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45993.994647685184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45993.994647685184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45993.994647685184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45993.994647685184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45993.994647685184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45993.994647685184</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168.99480972222227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9.6072287037022761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3.0180092588125262E-2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45993.994647685184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45993.994647685184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45993.994647685184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45993.994647685184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45993.994647685184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45993.994647685184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45993.994647685184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45993.994647685184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45993.994647685184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45993.994647685184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45993.994647685184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45993.994647685184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45993.994647685184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45993.994647685184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45993.994647685184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45993.994647685184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45993.994647685184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45993.994647685184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45993.994647685184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45993.994647685184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45993.994647685184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45993.994647685184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45993.994647685184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45993.994647685184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45993.994647685184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45993.994647685184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45993.994647685184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45993.994647685184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45993.994647685184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45993.994647685184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45993.994647685184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45993.994647685184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45993.994647685184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45993.994647685184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45993.994647685184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45993.994647685184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45993.994647685184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45993.994647685184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45993.994647685184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45993.994647685184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23540</v>
      </c>
      <c r="E2" s="18" t="s">
        <v>39106</v>
      </c>
      <c r="F2" s="20">
        <v>45993.985983796294</v>
      </c>
      <c r="G2" s="21">
        <f t="shared" ref="G2:G24" ca="1" si="0">IFERROR(NOW()-F2,"-")</f>
        <v>8.6638888897141442E-3</v>
      </c>
      <c r="H2" s="22">
        <v>45993.980902777781</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45993.994647685184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45993.994647685184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45993.994647685184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45993.994647685184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45993.994647685184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45993.994647685184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45993.994647685184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45993.994647685184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45993.994647685184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45993.994647685184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45993.994647685184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45993.994647685184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45993.994647685184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45993.994647685184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45993.994647685184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45993.994647685184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45993.994647685184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45993.994647685184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45993.994647685184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45993.994647685184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0"/>
        <v>45993.994647685184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45993.994647685184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45993.994647685184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45993.994647685184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45993.994647685184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45993.994647685184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45993.994647685184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45993.994647685184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45993.994647685184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45993.994647685184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45993.994647685184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45993.994647685184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45993.994647685184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45993.994647685184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45993.994647685184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45993.994647685184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45993.994647685184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45993.994647685184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45993.994647685184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45993.994647685184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45993.994647685184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45993.994647685184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45993.994647685184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45993.994647685184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45993.994647685184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45993.994647685184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45993.994647685184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45993.994647685184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45993.994647685184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45993.994647685184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45993.994647685184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45993.994647685184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45993.994647685184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45993.994647685184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45993.994647685184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45993.994647685184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45993.994647685184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45993.994647685184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45993.994647685184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45993.994647685184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45993.994647685184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45993.994647685184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45993.994647685184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45993.994647685184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45993.994647685184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45993.994647685184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45993.994647685184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45993.994647685184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45993.994647685184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45993.994647685184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45993.994647685184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45993.994647685184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45993.994647685184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45993.994647685184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45993.994647685184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45993.994647685184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45993.994647685184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45993.994647685184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45993.994647685184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45993.994647685184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45993.994647685184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45993.994647685184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45993.994647685184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45993.994647685184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45993.994647685184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45993.994647685184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45993.994647685184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45993.994647685184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45993.994647685184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45993.994647685184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45993.994647685184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45993.994647685184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45993.994647685184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45993.994647685184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45993.994647685184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45993.994647685184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45993.994647685184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45993.994647685184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45993.994647685184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45993.994647685184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45993.994647685184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45993.994647685184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45993.994647685184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45993.994647685184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45993.994647685184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45993.994647685184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45993.994647685184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45993.994647685184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45993.994647685184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45993.994647685184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45993.994647685184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45993.994647685184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45993.994647685184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45993.994647685184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45993.994647685184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45993.994647685184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45993.994647685184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45993.994647685184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45993.994647685184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45993.994647685184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45993.994647685184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45993.994647685184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45993.994647685184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45993.994647685184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45993.994647685184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45993.994647685184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45993.994647685184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45993.994647685184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45993.994647685184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45993.994647685184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45993.994647685184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45993.994647685184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45993.994647685184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45993.994647685184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45993.994647685184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45993.994647685184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45993.994647685184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45993.994647685184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45993.994647685184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45993.994647685184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45993.994647685184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45993.994647685184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45993.994647685184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45993.994647685184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45993.994647685184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45993.994647685184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45993.994647685184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45993.994647685184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45993.994647685184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45993.994647685184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45993.994647685184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45993.994647685184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45993.994647685184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45993.994647685184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45993.994647685184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45993.994647685184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45993.994647685184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45993.994647685184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45993.994647685184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45993.994647685184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45993.994647685184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45993.994647685184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45993.994647685184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45993.994647685184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45993.994647685184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45993.994647685184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45993.994647685184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45993.994647685184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45993.994647685184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45993.994647685184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45993.994647685184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45993.994647685184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45993.994647685184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45993.994647685184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45993.994647685184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45993.994647685184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45993.994647685184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45993.994647685184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45993.994647685184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45993.994647685184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45993.994647685184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45993.994647685184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45993.994647685184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45993.994647685184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45993.994647685184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45993.994647685184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45993.994647685184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45993.994647685184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45993.994647685184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45993.994647685184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45993.994647685184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45993.994647685184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45993.994647685184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45993.994647685184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45993.994647685184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45993.994647685184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45993.994647685184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45993.994647685184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45993.994647685184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45993.994647685184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45993.994647685184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45993.994647685184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45993.994647685184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45993.994647685184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45993.994647685184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45993.994647685184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45993.994647685184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45993.994647685184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45993.994647685184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45993.994647685184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45993.994647685184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45993.994647685184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45993.994647685184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45993.994647685184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45993.994647685184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45993.994647685184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45993.994647685184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45993.994647685184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45993.994647685184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45993.994647685184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45993.994647685184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45993.994647685184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45993.994647685184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45993.994647685184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45993.994647685184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45993.994647685184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45993.994647685184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45993.994647685184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45993.994647685184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45993.994647685184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45993.994647685184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45993.994647685184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45993.994647685184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45993.994647685184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45993.994647685184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45993.994647685184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45993.994647685184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45993.994647685184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45993.994647685184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45993.994647685184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45993.994647685184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45993.994647685184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45993.994647685184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45993.994647685184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45993.994647685184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45993.994647685184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45993.994647685184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45993.994647685184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45993.994647685184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45993.994647685184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45993.994647685184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45993.994647685184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45993.994647685184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45993.994647685184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45993.994647685184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45993.994647685184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45993.994647685184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45993.994647685184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45993.994647685184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45993.994647685184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45993.994647685184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45993.994647685184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45993.994647685184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45993.994647685184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45993.994647685184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45993.994647685184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45993.994647685184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45993.994647685184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45993.994647685184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45993.994647685184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45993.994647685184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45993.994647685184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45993.994647685184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45993.994647685184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45993.994647685184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45993.994647685184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45993.994647685184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45993.994647685184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45993.994647685184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45993.994647685184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45993.994647685184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45993.994647685184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45993.994647685184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45993.994647685184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45993.994647685184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45993.994647685184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45993.994647685184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45993.994647685184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45993.994647685184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45993.994647685184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45993.994647685184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45993.994647685184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45993.994647685184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45993.994647685184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45993.994647685184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45993.994647685184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45993.994647685184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45993.994647685184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45993.994647685184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45993.994647685184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45993.994647685184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45993.994647685184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45993.994647685184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45993.994647685184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45993.994647685184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45993.994647685184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45993.994647685184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45993.994647685184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45993.994647685184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45993.994647685184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45993.994647685184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45993.994647685184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45993.994647685184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45993.994647685184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45993.994647685184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45993.994647685184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45993.994647685184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45993.994647685184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45993.994647685184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45993.994647685184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45993.994647685184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45993.994647685184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45993.994647685184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45993.994647685184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45993.994647685184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45993.994647685184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45993.994647685184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45993.994647685184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45993.994647685184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45993.994647685184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45993.994647685184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45993.994647685184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45993.994647685184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45993.994647685184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45993.994647685184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45993.994647685184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45993.994647685184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45993.994647685184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45993.994647685184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45993.994647685184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45993.994647685184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45993.994647685184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45993.994647685184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45993.994647685184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45993.994647685184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45993.994647685184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45993.994647685184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45993.994647685184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45993.994647685184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45993.994647685184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45993.994647685184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45993.994647685184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45993.994647685184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45993.994647685184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45993.994647685184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45993.994647685184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45993.994647685184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45993.994647685184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45993.994647685184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45993.994647685184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45993.994647685184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45993.994647685184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45993.994647685184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45993.994647685184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45993.994647685184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45993.994647685184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45993.994647685184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45993.994647685184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45993.994647685184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45993.994647685184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45993.994647685184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45993.994647685184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45993.994647685184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45993.994647685184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45993.994647685184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45993.994647685184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45993.994647685184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45993.994647685184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45993.994647685184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45993.994647685184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45993.994647685184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45993.994647685184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45993.994647685184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45993.994647685184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45993.994647685184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45993.994647685184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45993.994647685184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45993.994647685184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45993.994647685184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45993.994647685184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45993.994647685184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45993.994647685184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45993.994647685184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45993.994647685184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45993.994647685184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45993.994647685184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45993.994647685184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45993.994647685184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45993.994647685184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45993.994647685184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45993.994647685184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45993.994647685184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45993.994647685184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45993.994647685184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45993.994647685184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45993.994647685184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45993.994647685184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45993.994647685184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45993.994647685184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45993.994647685184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45993.994647685184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45993.994647685184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45993.994647685184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45993.994647685184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45993.994647685184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45993.994647685184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45993.994647685184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45993.994647685184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45993.994647685184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45993.994647685184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45993.994647685184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45993.994647685184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45993.994647685184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45993.994647685184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45993.994647685184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45993.994647685184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45993.994647685184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45993.994647685184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45993.994647685184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45993.994647685184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45993.994647685184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45993.994647685184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45993.994647685184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45993.994647685184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45993.994647685184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45993.994647685184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45993.994647685184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45993.994647685184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45993.994647685184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45993.994647685184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45993.994647685184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45993.994647685184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45993.994647685184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45993.994647685184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45993.994647685184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45993.994647685184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45993.994647685184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45993.994647685184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45993.994647685184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45993.994647685184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45993.994647685184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45993.994647685184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45993.994647685184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45993.994647685184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45993.994647685184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45993.994647685184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45993.994647685184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45993.994647685184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45993.994647685184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45993.994647685184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45993.994647685184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45993.994647685184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45993.994647685184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45993.994647685184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45993.994647685184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45993.994647685184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45993.994647685184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45993.994647685184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45993.994647685184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45993.994647685184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45993.994647685184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45993.994647685184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45993.994647685184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45993.994647685184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45993.994647685184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45993.994647685184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45993.994647685184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45993.994647685184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45993.994647685184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45993.994647685184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45993.994647685184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45993.994647685184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45993.994647685184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45993.994647685184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45993.994647685184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45993.994647685184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45993.994647685184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45993.994647685184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45993.994647685184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45993.994647685184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45993.994647685184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45993.994647685184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45993.994647685184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45993.994647685184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45993.994647685184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45993.994647685184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45993.994647685184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45993.994647685184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45993.994647685184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45993.994647685184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45993.994647685184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45993.994647685184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45993.994647685184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45993.994647685184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45993.994647685184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45993.994647685184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45993.994647685184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45993.994647685184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45993.994647685184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45993.994647685184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45993.994647685184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45993.994647685184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45993.994647685184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45993.994647685184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45993.994647685184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45993.994647685184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45993.994647685184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45993.994647685184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45993.994647685184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45993.994647685184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45993.994647685184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45993.994647685184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45993.994647685184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45993.994647685184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45993.994647685184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45993.994647685184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45993.994647685184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45993.994647685184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45993.994647685184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45993.994647685184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45993.994647685184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45993.994647685184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45993.994647685184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45993.994647685184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45993.994647685184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45993.994647685184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45993.994647685184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45993.994647685184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45993.994647685184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45993.994647685184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45993.994647685184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45993.994647685184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45993.994647685184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45993.994647685184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45993.994647685184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45993.994647685184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45993.994647685184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45993.994647685184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45993.994647685184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45993.994647685184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45993.994647685184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45993.994647685184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45993.994647685184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45993.994647685184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45993.994647685184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45993.994647685184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45993.994647685184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45993.994647685184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45993.994647685184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45993.994647685184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45993.994647685184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45993.994647685184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45993.994647685184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45993.994647685184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45993.994647685184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45993.994647685184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45993.994647685184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45993.994647685184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45993.994647685184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45993.994647685184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45993.994647685184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45993.994647685184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45993.994647685184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45993.994647685184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45993.994647685184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45993.994647685184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45993.994647685184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45993.994647685184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45993.994647685184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45993.994647685184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45993.994647685184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45993.994647685184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45993.994647685184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45993.994647685184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45993.994647685184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45993.994647685184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45993.994647685184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45993.994647685184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45993.994647685184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45993.994647685184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45993.994647685184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45993.994647685184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45993.994647685184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45993.994647685184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45993.994647685184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45993.994647685184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45993.994647685184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45993.994647685184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45993.994647685184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45993.994647685184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45993.994647685184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45993.994647685184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45993.994647685184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45993.994647685184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45993.994647685184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45993.994647685184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45993.994647685184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45993.994647685184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45993.994647685184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45993.994647685184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45993.994647685184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45993.994647685184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45993.994647685184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45993.994647685184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45993.994647685184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45993.994647685184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45993.994647685184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45993.994647685184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45993.994647685184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45993.994647685184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45993.994647685184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45993.994647685184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45993.994647685184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45993.994647685184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45993.994647685184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45993.994647685184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45993.994647685184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45993.994647685184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45993.994647685184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45993.994647685184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45993.994647685184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45993.994647685184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45993.994647685184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45993.994647685184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45993.994647685184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45993.994647685184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45993.994647685184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45993.994647685184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45993.994647685184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45993.994647685184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45993.994647685184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45993.994647685184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45993.994647685184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45993.994647685184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45993.994647685184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45993.994647685184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45993.994647685184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45993.994647685184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45993.994647685184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45993.994647685184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45993.994647685184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45993.994647685184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45993.994647685184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45993.994647685184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45993.994647685184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45993.994647685184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45993.994647685184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45993.994647685184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45993.994647685184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45993.994647685184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45993.994647685184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45993.994647685184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45993.994647685184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45993.994647685184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45993.994647685184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45993.994647685184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45993.994647685184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45993.994647685184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45993.994647685184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45993.994647685184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45993.994647685184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45993.994647685184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45993.994647685184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45993.994647685184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45993.994647685184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45993.994647685184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45993.994647685184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45993.994647685184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45993.994647685184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45993.994647685184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45993.994647685184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45993.994647685184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45993.994647685184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45993.994647685184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45993.994647685184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45993.994647685184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45993.994647685184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45993.994647685184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45993.994647685184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45993.994647685184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45993.994647685184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45993.994647685184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45993.994647685184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45993.994647685184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45993.994647685184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45993.994647685184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45993.994647685184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45993.994647685184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45993.994647685184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45993.994647685184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45993.994647685184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45993.994647685184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45993.994647685184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45993.994647685184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45993.994647685184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45993.994647685184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45993.994647685184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45993.994647685184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45993.994647685184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45993.994647685184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45993.994647685184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45993.994647685184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45993.994647685184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45993.994647685184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45993.994647685184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45993.994647685184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45993.994647685184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45993.994647685184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45993.994647685184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45993.994647685184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45993.994647685184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45993.994647685184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45993.994647685184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45993.994647685184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45993.994647685184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45993.994647685184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45993.994647685184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45993.994647685184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45993.994647685184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45993.994647685184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45993.994647685184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45993.994647685184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45993.994647685184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45993.994647685184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45993.994647685184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45993.994647685184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45993.994647685184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45993.994647685184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45993.994647685184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45993.994647685184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45993.994647685184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45993.994647685184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45993.994647685184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45993.994647685184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45993.994647685184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45993.994647685184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45993.994647685184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45993.994647685184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45993.994647685184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45993.994647685184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45993.994647685184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45993.994647685184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45993.994647685184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45993.994647685184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45993.994647685184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45993.994647685184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45993.994647685184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45993.994647685184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45993.994647685184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45993.994647685184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45993.994647685184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45993.994647685184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45993.994647685184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45993.994647685184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45993.994647685184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45993.994647685184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45993.994647685184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45993.994647685184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45993.994647685184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45993.994647685184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45993.994647685184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45993.994647685184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45993.994647685184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45993.994647685184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45993.994647685184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45993.994647685184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45993.994647685184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45993.994647685184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45993.994647685184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45993.994647685184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45993.994647685184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45993.994647685184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45993.994647685184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45993.994647685184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45993.994647685184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45993.994647685184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45993.994647685184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45993.994647685184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45993.994647685184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45993.994647685184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45993.994647685184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45993.994647685184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45993.994647685184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45993.994647685184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45993.994647685184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45993.994647685184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45993.994647685184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45993.994647685184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45993.994647685184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45993.994647685184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45993.994647685184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45993.994647685184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45993.994647685184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45993.994647685184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45993.994647685184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45993.994647685184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45993.994647685184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45993.994647685184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45993.994647685184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45993.994647685184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45993.994647685184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45993.994647685184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45993.994647685184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45993.994647685184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45993.994647685184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45993.994647685184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45993.994647685184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45993.994647685184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45993.994647685184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45993.994647685184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45993.994647685184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45993.994647685184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45993.994647685184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45993.994647685184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45993.994647685184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45993.994647685184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45993.994647685184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45993.994647685184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45993.994647685184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45993.994647685184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45993.994647685184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45993.994647685184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45993.994647685184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45993.994647685184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45993.994647685184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45993.994647685184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45993.994647685184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45993.994647685184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45993.994647685184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45993.994647685184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45993.994647685184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45993.994647685184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45993.994647685184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45993.994647685184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45993.994647685184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45993.994647685184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45993.994647685184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45993.994647685184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45993.994647685184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45993.994647685184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45993.994647685184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45993.994647685184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45993.994647685184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45993.994647685184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45993.994647685184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45993.994647685184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45993.994647685184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45993.994647685184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45993.994647685184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45993.994647685184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45993.994647685184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45993.994647685184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45993.994647685184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45993.994647685184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45993.994647685184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45993.994647685184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45993.994647685184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45993.994647685184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45993.994647685184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45993.994647685184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45993.994647685184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45993.994647685184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45993.994647685184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45993.994647685184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45993.994647685184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45993.994647685184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45993.994647685184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45993.994647685184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45993.994647685184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45993.994647685184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45993.994647685184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45993.994647685184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45993.994647685184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45993.994647685184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45993.994647685184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45993.994647685184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45993.994647685184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45993.994647685184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45993.994647685184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45993.994647685184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45993.994647685184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45993.994647685184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45993.994647685184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45993.994647685184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45993.994647685184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45993.994647685184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45993.994647685184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45993.994647685184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45993.994647685184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45993.994647685184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45993.994647685184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45993.994647685184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45993.994647685184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45993.994647685184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45993.994647685184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45993.994647685184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45993.994647685184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45993.994647685184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45993.994647685184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45993.994647685184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45993.994647685184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45993.994647685184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45993.994647685184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45993.994647685184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45993.994647685184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45993.994647685184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45993.994647685184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45993.994647685184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45993.994647685184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45993.994647685184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45993.994647685184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45993.994647685184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45993.994647685184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45993.994647685184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45993.994647685184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45993.994647685184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45993.994647685184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45993.994647685184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45993.994647685184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45993.994647685184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45993.994647685184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45993.994647685184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45993.994647685184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290.51393009258754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12" ca="1" si="0">IFERROR(NOW()-F3,"")</f>
        <v>0.25721712962695165</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t="shared" ca="1" si="0"/>
        <v>303.06617546296184</v>
      </c>
      <c r="H4" s="92">
        <v>45993.892835648148</v>
      </c>
      <c r="I4" s="110" t="str">
        <f>IFERROR(VLOOKUP(D4,DB!A:F,6,0),"")</f>
        <v>Generator-SG</v>
      </c>
      <c r="J4" s="110" t="str">
        <f>IFERROR(VLOOKUP(D4,DB!A:G,7,0),"")</f>
        <v>Weak</v>
      </c>
      <c r="K4" s="94" t="s">
        <v>39201</v>
      </c>
      <c r="L4" s="88" t="str">
        <f>IFERROR(VLOOKUP(D4,DB!A:I,9,0),"")</f>
        <v>Latis</v>
      </c>
    </row>
    <row r="5" spans="1:16" ht="15" customHeight="1">
      <c r="A5" s="154" t="s">
        <v>39203</v>
      </c>
      <c r="B5" s="110" t="str">
        <f>IFERROR(VLOOKUP(D5,DB!A:K,11,0),"")</f>
        <v>R4</v>
      </c>
      <c r="C5" s="90">
        <v>2</v>
      </c>
      <c r="D5" s="88" t="s">
        <v>34656</v>
      </c>
      <c r="E5" s="91" t="s">
        <v>39106</v>
      </c>
      <c r="F5" s="155">
        <v>45993.9531712963</v>
      </c>
      <c r="G5" s="93">
        <f t="shared" ca="1" si="0"/>
        <v>4.1476388883893378E-2</v>
      </c>
      <c r="H5" s="92">
        <v>45993.953125</v>
      </c>
      <c r="I5" s="110" t="str">
        <f>IFERROR(VLOOKUP(D5,DB!A:F,6,0),"")</f>
        <v>SCECO</v>
      </c>
      <c r="J5" s="110" t="str">
        <f>IFERROR(VLOOKUP(D5,DB!A:G,7,0),"")</f>
        <v>Good</v>
      </c>
      <c r="K5" s="94" t="s">
        <v>39204</v>
      </c>
      <c r="L5" s="88" t="str">
        <f>IFERROR(VLOOKUP(D5,DB!A:I,9,0),"")</f>
        <v>Latis</v>
      </c>
    </row>
    <row r="6" spans="1:16" ht="15" customHeight="1">
      <c r="A6" s="110"/>
      <c r="B6" s="110" t="str">
        <f>IFERROR(VLOOKUP(D6,DB!A:K,11,0),"")</f>
        <v>R4</v>
      </c>
      <c r="C6" s="90">
        <v>1</v>
      </c>
      <c r="D6" s="88" t="s">
        <v>35680</v>
      </c>
      <c r="E6" s="91" t="s">
        <v>39106</v>
      </c>
      <c r="F6" s="92"/>
      <c r="G6" s="93">
        <f t="shared" ca="1" si="0"/>
        <v>45993.994647685184</v>
      </c>
      <c r="H6" s="92">
        <v>45993.983032407406</v>
      </c>
      <c r="I6" s="110" t="str">
        <f>IFERROR(VLOOKUP(D6,DB!A:F,6,0),"")</f>
        <v>Generator-SG</v>
      </c>
      <c r="J6" s="110" t="str">
        <f>IFERROR(VLOOKUP(D6,DB!A:G,7,0),"")</f>
        <v>Good</v>
      </c>
      <c r="K6" s="94"/>
      <c r="L6" s="88" t="str">
        <f>IFERROR(VLOOKUP(D6,DB!A:I,9,0),"")</f>
        <v>Latis</v>
      </c>
    </row>
    <row r="7" spans="1:16" ht="15" customHeight="1">
      <c r="A7" s="110"/>
      <c r="B7" s="110" t="str">
        <f>IFERROR(VLOOKUP(D7,DB!A:K,11,0),"")</f>
        <v/>
      </c>
      <c r="C7" s="90"/>
      <c r="D7" s="88"/>
      <c r="E7" s="91"/>
      <c r="F7" s="92"/>
      <c r="G7" s="93">
        <f t="shared" ca="1" si="0"/>
        <v>45993.994647685184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45993.994647685184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45993.994647685184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45993.994647685184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45993.994647685184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45993.994647685184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1">IFERROR(NOW()-F13,"")</f>
        <v>45993.994647685184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45993.994647685184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45993.994647685184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45993.994647685184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45993.994647685184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45993.994647685184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45993.994647685184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45993.994647685184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45993.994647685184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45993.994647685184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45993.994647685184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45993.994647685184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45993.994647685184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45993.994647685184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45993.994647685184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45993.994647685184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45993.994647685184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45993.994647685184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45993.994647685184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45993.994647685184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45993.994647685184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45993.994647685184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45993.994647685184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45993.994647685184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45993.994647685184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45993.994647685184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45993.994647685184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45993.994647685184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45993.994647685184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45993.994647685184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45993.994647685184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45993.994647685184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45993.994647685184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45993.994647685184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45993.994647685184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45993.994647685184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45993.994647685184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45993.994647685184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45993.994647685184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45993.994647685184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45993.994647685184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45993.994647685184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45993.994647685184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45993.994647685184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45993.994647685184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2">IFERROR(NOW()-F58,"")</f>
        <v>45993.994647685184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45993.994647685184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45993.994647685184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45993.994647685184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45993.994647685184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45993.994647685184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45993.994647685184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45993.994647685184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45993.994647685184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45993.994647685184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45993.994647685184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45993.994647685184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45993.994647685184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45993.994647685184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45993.994647685184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45993.994647685184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45993.994647685184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45993.994647685184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45993.994647685184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45993.994647685184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45993.994647685184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45993.994647685184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45993.994647685184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45993.994647685184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45993.994647685184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45993.994647685184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45993.994647685184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45993.994647685184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45993.994647685184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45993.994647685184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45993.994647685184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45993.994647685184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45993.994647685184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45993.994647685184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45993.994647685184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45993.994647685184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45993.994647685184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45993.994647685184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45993.994647685184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45993.994647685184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45993.994647685184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45993.994647685184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45993.994647685184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45993.994647685184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45993.994647685184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45993.994647685184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45993.994647685184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45993.994647685184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45993.994647685184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45993.994647685184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45993.994647685184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45993.994647685184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45993.994647685184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45993.994647685184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45993.994647685184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45993.994647685184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45993.994647685184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45993.994647685184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45993.994647685184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45993.994647685184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45993.994647685184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45993.994647685184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45993.994647685184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45993.994647685184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3">IFERROR(NOW()-F122,"")</f>
        <v>45993.994647685184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45993.994647685184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45993.994647685184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45993.994647685184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45993.994647685184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45993.994647685184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45993.994647685184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45993.994647685184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45993.994647685184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45993.994647685184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45993.994647685184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45993.994647685184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45993.994647685184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45993.994647685184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45993.994647685184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45993.994647685184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45993.994647685184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45993.994647685184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45993.994647685184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45993.994647685184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45993.994647685184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45993.994647685184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45993.994647685184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45993.994647685184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45993.994647685184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45993.994647685184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45993.994647685184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45993.994647685184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45993.994647685184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45993.994647685184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45993.994647685184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45993.994647685184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45993.994647685184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45993.994647685184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45993.994647685184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45993.994647685184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45993.994647685184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45993.994647685184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45993.994647685184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45993.994647685184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45993.994647685184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45993.994647685184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45993.994647685184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45993.994647685184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45993.994647685184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45993.994647685184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45993.994647685184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45993.994647685184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45993.994647685184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45993.994647685184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45993.994647685184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45993.994647685184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45993.994647685184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45993.994647685184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45993.994647685184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45993.994647685184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45993.994647685184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45993.994647685184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45993.994647685184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45993.994647685184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45993.994647685184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45993.994647685184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45993.994647685184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45993.994647685184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4">IFERROR(NOW()-F186,"")</f>
        <v>45993.994647685184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45993.994647685184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45993.994647685184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45993.994647685184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45993.994647685184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45993.994647685184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45993.994647685184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45993.994647685184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45993.994647685184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45993.994647685184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45993.994647685184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45993.994647685184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45993.994647685184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45993.994647685184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45993.994647685184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45993.994647685184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45993.994647685184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45993.994647685184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45993.994647685184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45993.994647685184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45993.994647685184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45993.994647685184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45993.994647685184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45993.994647685184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45993.994647685184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45993.994647685184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45993.994647685184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45993.994647685184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45993.994647685184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45993.994647685184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45993.994647685184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45993.994647685184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45993.994647685184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45993.994647685184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45993.994647685184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45993.994647685184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45993.994647685184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45993.994647685184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45993.994647685184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45993.994647685184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45993.994647685184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45993.994647685184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45993.994647685184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45993.994647685184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45993.994647685184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45993.994647685184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102.16258749999542</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67.8057703703671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45.333536574071331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12.621349074070167</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0.15698564814374549</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45993.994647685184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45993.994647685184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45993.994647685184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45993.994647685184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45993.994647685184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45993.994647685184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45993.994647685184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45993.994647685184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45993.994647685184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45993.994647685184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45993.994647685184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45993.994647685184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45993.994647685184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45993.994647685184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45993.994647685184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45993.994647685184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45993.994647685184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45993.994647685184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45993.994647685184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45993.994647685184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45993.994647685184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45993.994647685184</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45993.994647685184</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45993.994647685184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45993.994647685184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45993.994647685184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45993.994647685184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45993.994647685184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45993.994647685184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45993.994647685184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45993.994647685184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45993.994647685184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45993.994647685184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45993.994647685184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45993.994647685184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45993.994647685184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45993.994647685184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45993.994647685184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45993.994647685184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45993.994647685184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45993.994647685184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45993.994647685184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45993.994647685184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45993.994647685184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45993.994647685184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45993.994647685184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45993.994647685184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45993.994647685184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45993.994647685184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45993.994647685184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45993.994647685184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45993.994647685184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45993.994647685184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45993.994647685184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45993.994647685184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45993.994647685184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45993.994647685184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45993.994647685184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45993.994647685184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45993.994647685184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45993.994647685184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45993.994647685184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45993.994647685184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45993.994647685184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45993.994647685184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45993.994647685184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45993.994647685184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45993.994647685184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45993.994647685184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45993.994647685184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45993.994647685184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45993.994647685184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45993.994647685184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45993.994647685184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45993.994647685184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45993.994647685184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45993.994647685184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45993.994647685184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45993.994647685184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45993.994647685184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45993.994647685184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45993.994647685184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45993.994647685184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45993.994647685184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45993.994647685184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45993.994647685184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45993.994647685184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45993.994647685184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45993.994647685184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45993.994647685184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45993.994647685184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45993.994647685184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45993.994647685184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45993.994647685184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45993.994647685184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45993.994647685184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45993.994647685184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45993.994647685184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45993.994647685184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45993.994647685184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45993.994647685184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45993.994647685184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45993.994647685184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45993.994647685184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45993.994647685184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45993.994647685184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45993.994647685184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45993.994647685184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45993.994647685184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45993.994647685184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45993.994647685184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45993.994647685184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45993.994647685184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45993.994647685184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45993.994647685184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45993.994647685184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45993.994647685184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45993.994647685184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45993.994647685184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45993.994647685184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45993.994647685184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45993.994647685184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45993.994647685184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45993.994647685184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45993.994647685184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45993.994647685184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45993.994647685184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45993.994647685184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45993.994647685184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45993.994647685184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45993.994647685184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45993.994647685184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45993.994647685184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45993.994647685184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45993.994647685184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45993.994647685184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45993.994647685184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45993.994647685184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45993.994647685184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45993.994647685184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45993.994647685184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45993.994647685184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45993.994647685184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45993.994647685184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45993.994647685184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45993.994647685184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45993.994647685184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45993.994647685184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45993.994647685184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45993.994647685184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45993.994647685184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45993.994647685184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45993.994647685184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45993.994647685184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45993.994647685184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45993.994647685184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45993.994647685184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45993.994647685184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45993.994647685184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45993.994647685184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45993.994647685184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45993.994647685184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45993.994647685184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45993.994647685184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45993.994647685184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45993.994647685184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45993.994647685184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45993.994647685184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45993.994647685184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45993.994647685184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45993.994647685184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45993.994647685184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45993.994647685184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45993.994647685184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45993.994647685184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45993.994647685184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45993.994647685184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45993.994647685184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45993.994647685184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45993.994647685184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45993.994647685184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45993.994647685184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45993.994647685184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45993.994647685184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45993.994647685184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45993.994647685184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45993.994647685184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45993.994647685184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45993.994647685184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45993.994647685184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45993.994647685184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45993.994647685184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45993.994647685184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45993.994647685184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45993.994647685184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45993.994647685184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45993.994647685184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45993.994647685184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45993.994647685184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45993.994647685184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45993.994647685184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45993.994647685184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45993.994647685184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45993.994647685184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45993.994647685184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45993.994647685184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45993.994647685184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45993.994647685184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45993.994647685184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45993.994647685184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45993.994647685184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45993.994647685184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45993.994647685184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45993.994647685184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45993.994647685184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45993.994647685184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45993.994647685184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45993.994647685184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45993.994647685184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45993.994647685184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45993.994647685184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45993.994647685184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45993.994647685184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45993.994647685184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45993.994647685184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45993.994647685184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45993.994647685184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45993.994647685184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45993.994647685184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45993.994647685184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45993.994647685184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45993.994647685184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45993.994647685184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45993.994647685184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45993.994647685184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45993.994647685184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45993.994647685184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45993.994647685184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45993.994647685184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45993.994647685184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45993.994647685184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45993.994647685184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45993.994647685184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45993.994647685184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45993.994647685184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45993.994647685184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45993.994647685184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45993.994647685184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45993.994647685184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45993.994647685184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45993.994647685184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45993.994647685184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45993.994647685184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45993.994647685184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45993.994647685184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45993.994647685184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45993.994647685184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45993.994647685184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45993.994647685184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45993.994647685184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45993.994647685184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45993.994647685184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45993.994647685184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45993.994647685184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45993.994647685184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45993.994647685184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45993.994647685184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45993.994647685184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45993.994647685184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45993.994647685184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45993.994647685184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45993.994647685184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45993.994647685184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45993.994647685184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45993.994647685184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45993.994647685184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45993.994647685184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45993.994647685184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45993.994647685184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45993.994647685184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45993.994647685184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45993.994647685184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45993.994647685184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45993.994647685184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45993.994647685184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45993.994647685184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45993.994647685184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45993.994647685184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45993.994647685184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45993.994647685184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45993.994647685184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45993.994647685184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45993.994647685184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45993.994647685184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45993.994647685184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45993.994647685184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45993.994647685184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45993.994647685184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45993.994647685184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45993.994647685184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45993.994647685184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45993.994647685184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45993.994647685184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45993.994647685184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45993.994647685184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45993.994647685184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45993.994647685184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45993.994647685184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45993.994647685184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45993.994647685184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45993.994647685184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45993.994647685184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45993.994647685184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45993.994647685184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45993.994647685184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45993.994647685184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45993.994647685184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45993.994647685184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45993.994647685184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45993.994647685184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45993.994647685184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45993.994647685184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45993.994647685184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45993.994647685184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45993.994647685184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45993.994647685184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45993.994647685184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45993.994647685184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45993.994647685184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45993.994647685184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45993.994647685184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45993.994647685184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45993.994647685184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45993.994647685184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45993.994647685184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45993.994647685184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45993.994647685184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45993.994647685184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45993.994647685184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45993.994647685184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45993.994647685184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45993.994647685184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45993.994647685184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45993.994647685184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45993.994647685184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45993.994647685184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45993.994647685184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45993.994647685184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45993.994647685184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45993.994647685184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45993.994647685184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45993.994647685184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45993.994647685184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45993.994647685184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45993.994647685184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45993.994647685184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45993.994647685184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45993.994647685184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45993.994647685184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45993.994647685184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45993.994647685184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45993.994647685184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45993.994647685184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45993.994647685184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45993.994647685184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45993.994647685184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45993.994647685184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45993.994647685184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45993.994647685184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45993.994647685184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45993.994647685184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45993.994647685184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45993.994647685184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45993.994647685184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45993.994647685184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45993.994647685184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45993.994647685184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45993.994647685184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45993.994647685184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45993.994647685184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45993.994647685184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45993.994647685184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45993.994647685184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45993.994647685184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45993.994647685184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45993.994647685184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45993.994647685184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45993.994647685184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45993.994647685184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45993.994647685184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45993.994647685184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45993.994647685184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45993.994647685184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45993.994647685184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45993.994647685184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45993.994647685184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45993.994647685184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45993.994647685184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45993.994647685184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45993.994647685184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45993.994647685184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45993.994647685184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45993.994647685184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45993.994647685184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45993.994647685184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45993.994647685184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45993.994647685184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45993.994647685184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45993.994647685184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45993.994647685184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45993.994647685184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45993.994647685184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45993.994647685184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45993.994647685184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45993.994647685184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45993.994647685184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45993.994647685184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45993.994647685184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45993.994647685184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45993.994647685184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45993.994647685184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45993.994647685184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45993.994647685184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45993.994647685184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45993.994647685184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45993.994647685184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45993.994647685184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45993.994647685184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45993.994647685184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45993.994647685184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45993.994647685184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45993.994647685184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45993.994647685184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45993.994647685184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45993.994647685184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45993.994647685184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45993.994647685184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45993.994647685184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45993.994647685184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45993.994647685184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45993.994647685184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45993.994647685184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45993.994647685184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45993.994647685184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45993.994647685184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45993.994647685184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45993.994647685184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45993.994647685184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45993.994647685184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45993.994647685184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45993.994647685184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45993.994647685184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45993.994647685184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45993.994647685184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45993.994647685184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45993.994647685184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45993.994647685184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45993.994647685184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45993.994647685184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45993.994647685184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45993.994647685184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45993.994647685184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45993.994647685184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45993.994647685184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45993.994647685184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45993.994647685184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45993.994647685184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45993.994647685184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45993.994647685184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45993.994647685184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45993.994647685184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45993.994647685184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45993.994647685184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45993.994647685184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45993.994647685184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45993.994647685184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45993.994647685184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45993.994647685184</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45993.994647685184</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