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72" documentId="13_ncr:1_{F6CB121F-512D-4AA6-A0C1-0FB36C537598}" xr6:coauthVersionLast="47" xr6:coauthVersionMax="47" xr10:uidLastSave="{1DB6C739-C785-4C1B-9B4A-25FBD9D6294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<sst xmlns="http://schemas.openxmlformats.org/spreadsheetml/2006/main" count="180267" uniqueCount="39119">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</sst>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303.74491168981331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0.29022418981185183</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45966.693337615739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45966.693337615739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45966.693337615739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45966.693337615739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45966.693337615739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45966.693337615739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45966.693337615739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45966.693337615739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45966.693337615739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45966.693337615739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45966.693337615739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45966.693337615739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45966.693337615739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45966.693337615739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45966.693337615739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45966.693337615739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45966.693337615739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45966.693337615739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45966.693337615739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45966.693337615739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45966.693337615739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45966.693337615739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45966.693337615739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45966.693337615739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45966.693337615739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45966.693337615739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45966.693337615739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45966.693337615739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45966.693337615739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45966.693337615739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45966.693337615739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45966.693337615739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45966.693337615739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45966.693337615739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45966.693337615739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45966.693337615739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45966.693337615739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45966.693337615739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45966.693337615739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45966.693337615739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45966.693337615739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45966.693337615739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45966.693337615739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45966.693337615739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45966.693337615739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45966.693337615739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45966.693337615739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45966.693337615739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45966.693337615739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45966.693337615739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45966.693337615739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45966.693337615739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45966.693337615739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45966.693337615739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45966.693337615739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45966.693337615739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45966.693337615739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45966.693337615739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45966.693337615739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45966.693337615739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45966.693337615739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45966.693337615739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45966.693337615739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45966.693337615739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45966.693337615739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45966.693337615739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45966.693337615739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45966.693337615739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45966.693337615739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45966.693337615739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45966.693337615739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45966.693337615739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45966.693337615739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45966.693337615739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45966.693337615739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45966.693337615739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45966.693337615739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45966.693337615739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45966.693337615739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45966.693337615739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45966.693337615739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45966.693337615739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45966.693337615739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45966.693337615739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45966.693337615739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45966.693337615739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45966.693337615739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45966.693337615739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45966.693337615739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45966.693337615739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141.69349965277797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7.9512542824086268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45966.693337615739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45966.693337615739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45966.693337615739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45966.693337615739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45966.693337615739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45966.693337615739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45966.693337615739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45966.693337615739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45966.693337615739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45966.693337615739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45966.693337615739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45966.693337615739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45966.693337615739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45966.693337615739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45966.693337615739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45966.693337615739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45966.693337615739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45966.693337615739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45966.693337615739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45966.693337615739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45966.693337615739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45966.693337615739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45966.693337615739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45966.693337615739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45966.693337615739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45966.693337615739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45966.693337615739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45966.693337615739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45966.693337615739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45966.693337615739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45966.693337615739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45966.693337615739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45966.693337615739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45966.693337615739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45966.693337615739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45966.693337615739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45966.693337615739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45966.693337615739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45966.693337615739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45966.693337615739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45966.693337615739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45966.693337615739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45966.693337615739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45966.693337615739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45966.693337615739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45966.693337615739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45966.693337615739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45966.693337615739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45966.693337615739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45966.693337615739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45966.693337615739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45966.693337615739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45966.693337615739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45966.693337615739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45966.693337615739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45966.693337615739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45966.693337615739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45966.693337615739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45966.693337615739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45966.693337615739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45966.693337615739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45966.693337615739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45966.693337615739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45966.693337615739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45966.693337615739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45966.693337615739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45966.693337615739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45966.693337615739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45966.693337615739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45966.693337615739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45966.693337615739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45966.693337615739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45966.693337615739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45966.693337615739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45966.693337615739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45966.693337615739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45966.693337615739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45966.693337615739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45966.693337615739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45966.693337615739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45966.693337615739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45966.693337615739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45966.693337615739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45966.693337615739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45966.693337615739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45966.693337615739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45966.693337615739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45966.693337615739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45966.693337615739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45966.693337615739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45966.693337615739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45966.693337615739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45966.693337615739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45966.693337615739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45966.693337615739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45966.693337615739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45966.693337615739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45966.693337615739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45966.693337615739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45966.693337615739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45966.693337615739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45966.693337615739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45966.693337615739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45966.693337615739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45966.693337615739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45966.693337615739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45966.693337615739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45966.693337615739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45966.693337615739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45966.693337615739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45966.693337615739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45966.693337615739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45966.693337615739</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45966.693337615739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45966.693337615739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45966.693337615739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45966.693337615739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45966.693337615739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45966.693337615739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45966.693337615739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45966.693337615739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45966.693337615739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45966.693337615739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45966.693337615739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45966.693337615739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45966.693337615739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45966.693337615739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45966.693337615739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45966.693337615739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45966.693337615739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45966.693337615739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45966.693337615739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45966.693337615739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45966.693337615739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45966.693337615739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45966.693337615739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45966.693337615739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45966.693337615739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45966.693337615739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45966.693337615739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45966.693337615739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45966.693337615739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45966.693337615739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45966.693337615739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45966.693337615739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45966.693337615739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45966.693337615739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45966.693337615739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45966.693337615739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45966.693337615739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45966.693337615739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45966.693337615739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45966.693337615739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45966.693337615739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45966.693337615739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45966.693337615739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45966.693337615739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45966.693337615739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45966.693337615739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45966.693337615739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45966.693337615739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45966.693337615739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45966.693337615739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45966.693337615739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45966.693337615739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45966.693337615739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45966.693337615739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45966.693337615739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45966.693337615739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45966.693337615739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45966.693337615739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45966.693337615739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45966.693337615739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45966.693337615739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45966.693337615739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45966.693337615739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45966.693337615739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45966.693337615739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45966.693337615739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45966.693337615739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45966.693337615739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45966.693337615739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45966.693337615739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45966.693337615739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45966.693337615739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45966.693337615739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45966.693337615739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45966.693337615739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45966.693337615739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45966.693337615739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45966.693337615739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45966.693337615739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45966.693337615739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45966.693337615739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45966.693337615739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45966.693337615739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45966.693337615739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45966.693337615739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45966.693337615739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45966.693337615739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45966.693337615739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45966.693337615739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45966.693337615739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45966.693337615739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45966.693337615739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45966.693337615739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45966.693337615739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45966.693337615739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45966.693337615739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45966.693337615739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45966.693337615739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45966.693337615739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45966.693337615739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45966.693337615739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45966.693337615739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45966.693337615739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45966.693337615739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45966.693337615739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45966.693337615739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45966.693337615739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45966.693337615739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45966.693337615739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45966.693337615739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45966.693337615739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45966.693337615739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45966.693337615739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45966.693337615739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45966.693337615739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45966.693337615739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45966.693337615739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45966.693337615739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45966.693337615739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45966.693337615739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45966.693337615739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45966.693337615739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45966.693337615739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45966.693337615739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45966.693337615739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45966.693337615739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45966.693337615739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45966.693337615739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45966.693337615739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45966.693337615739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45966.693337615739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45966.693337615739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45966.693337615739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45966.693337615739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45966.693337615739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45966.693337615739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45966.693337615739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45966.693337615739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45966.693337615739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45966.693337615739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45966.693337615739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45966.693337615739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45966.693337615739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45966.693337615739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45966.693337615739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45966.693337615739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45966.693337615739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45966.693337615739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45966.693337615739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45966.693337615739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45966.693337615739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45966.693337615739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45966.693337615739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45966.693337615739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45966.693337615739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45966.693337615739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45966.693337615739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45966.693337615739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45966.693337615739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45966.693337615739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45966.693337615739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45966.693337615739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45966.693337615739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45966.693337615739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45966.693337615739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45966.693337615739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45966.693337615739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45966.693337615739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45966.693337615739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45966.693337615739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45966.693337615739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45966.693337615739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45966.693337615739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45966.693337615739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45966.693337615739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45966.693337615739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45966.693337615739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45966.693337615739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45966.693337615739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45966.693337615739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45966.693337615739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45966.693337615739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45966.693337615739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45966.693337615739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45966.693337615739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45966.693337615739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45966.693337615739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45966.693337615739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45966.693337615739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45966.693337615739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45966.693337615739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45966.693337615739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45966.693337615739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45966.693337615739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45966.693337615739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45966.693337615739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45966.693337615739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45966.693337615739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45966.693337615739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45966.693337615739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45966.693337615739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45966.693337615739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45966.693337615739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45966.693337615739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45966.693337615739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45966.693337615739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45966.693337615739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45966.693337615739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45966.693337615739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45966.693337615739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45966.693337615739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45966.693337615739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45966.693337615739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45966.693337615739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45966.693337615739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45966.693337615739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45966.693337615739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45966.693337615739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45966.693337615739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45966.693337615739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45966.693337615739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45966.693337615739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45966.693337615739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45966.693337615739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45966.693337615739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45966.693337615739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45966.693337615739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45966.693337615739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45966.693337615739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45966.693337615739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45966.693337615739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45966.693337615739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45966.693337615739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45966.693337615739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45966.693337615739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45966.693337615739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45966.693337615739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45966.693337615739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45966.693337615739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45966.693337615739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45966.693337615739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45966.693337615739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45966.693337615739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45966.693337615739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45966.693337615739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45966.693337615739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45966.693337615739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45966.693337615739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45966.693337615739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45966.693337615739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45966.693337615739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45966.693337615739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45966.693337615739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45966.693337615739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45966.693337615739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45966.693337615739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45966.693337615739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45966.693337615739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45966.693337615739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45966.693337615739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45966.693337615739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45966.693337615739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45966.693337615739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45966.693337615739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45966.693337615739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45966.693337615739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45966.693337615739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45966.693337615739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45966.693337615739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45966.693337615739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45966.693337615739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45966.693337615739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45966.693337615739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45966.693337615739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45966.693337615739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45966.693337615739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45966.693337615739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45966.693337615739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45966.693337615739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45966.693337615739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45966.693337615739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45966.693337615739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45966.693337615739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45966.693337615739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45966.693337615739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45966.693337615739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45966.693337615739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45966.693337615739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45966.693337615739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45966.693337615739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45966.693337615739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45966.693337615739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45966.693337615739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45966.693337615739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45966.693337615739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45966.693337615739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45966.693337615739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45966.693337615739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45966.693337615739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45966.693337615739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45966.693337615739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45966.693337615739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45966.693337615739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45966.693337615739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45966.693337615739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45966.693337615739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45966.693337615739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45966.693337615739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45966.693337615739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45966.693337615739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45966.693337615739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45966.693337615739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45966.693337615739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45966.693337615739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45966.693337615739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45966.693337615739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45966.693337615739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45966.693337615739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45966.693337615739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45966.693337615739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45966.693337615739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45966.693337615739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45966.693337615739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45966.693337615739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45966.693337615739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45966.693337615739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45966.693337615739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45966.693337615739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45966.693337615739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45966.693337615739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45966.693337615739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45966.693337615739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45966.693337615739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45966.693337615739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45966.693337615739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45966.693337615739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45966.693337615739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45966.693337615739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45966.693337615739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45966.693337615739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45966.693337615739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45966.693337615739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45966.693337615739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45966.693337615739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45966.693337615739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45966.693337615739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45966.693337615739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45966.693337615739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45966.693337615739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45966.693337615739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45966.693337615739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45966.693337615739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45966.693337615739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45966.693337615739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45966.693337615739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45966.693337615739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45966.693337615739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45966.693337615739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45966.693337615739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45966.693337615739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45966.693337615739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45966.693337615739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45966.693337615739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45966.693337615739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45966.693337615739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45966.693337615739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45966.693337615739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45966.693337615739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45966.693337615739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45966.693337615739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45966.693337615739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45966.693337615739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45966.693337615739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45966.693337615739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45966.693337615739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45966.693337615739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45966.693337615739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45966.693337615739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45966.693337615739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45966.693337615739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45966.693337615739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45966.693337615739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45966.693337615739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45966.693337615739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45966.693337615739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45966.693337615739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45966.693337615739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45966.693337615739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45966.693337615739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45966.693337615739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45966.693337615739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45966.693337615739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45966.693337615739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45966.693337615739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45966.693337615739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45966.693337615739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45966.693337615739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45966.693337615739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45966.693337615739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45966.693337615739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45966.693337615739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45966.693337615739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45966.693337615739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45966.693337615739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45966.693337615739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45966.693337615739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45966.693337615739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45966.693337615739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45966.693337615739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45966.693337615739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45966.693337615739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45966.693337615739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45966.693337615739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45966.693337615739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45966.693337615739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45966.693337615739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45966.693337615739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45966.693337615739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45966.693337615739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45966.693337615739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45966.693337615739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45966.693337615739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45966.693337615739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45966.693337615739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45966.693337615739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45966.693337615739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45966.693337615739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45966.693337615739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45966.693337615739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45966.693337615739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45966.693337615739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45966.693337615739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45966.693337615739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45966.693337615739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45966.693337615739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45966.693337615739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45966.693337615739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45966.693337615739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45966.693337615739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45966.693337615739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45966.693337615739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45966.693337615739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45966.693337615739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45966.693337615739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45966.693337615739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45966.693337615739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45966.693337615739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45966.693337615739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45966.693337615739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45966.693337615739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45966.693337615739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45966.693337615739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45966.693337615739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45966.693337615739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45966.693337615739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45966.693337615739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45966.693337615739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45966.693337615739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45966.693337615739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45966.693337615739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45966.693337615739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45966.693337615739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45966.693337615739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45966.693337615739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45966.693337615739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45966.693337615739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45966.693337615739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45966.693337615739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45966.693337615739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45966.693337615739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45966.693337615739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45966.693337615739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45966.693337615739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45966.693337615739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45966.693337615739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45966.693337615739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45966.693337615739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45966.693337615739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45966.693337615739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45966.693337615739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45966.693337615739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45966.693337615739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45966.693337615739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45966.693337615739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45966.693337615739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45966.693337615739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45966.693337615739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45966.693337615739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45966.693337615739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45966.693337615739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45966.693337615739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45966.693337615739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45966.693337615739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45966.693337615739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45966.693337615739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45966.693337615739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45966.693337615739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45966.693337615739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45966.693337615739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45966.693337615739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45966.693337615739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45966.693337615739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45966.693337615739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45966.693337615739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45966.693337615739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45966.693337615739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45966.693337615739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45966.693337615739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45966.693337615739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45966.693337615739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45966.693337615739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45966.693337615739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45966.693337615739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45966.693337615739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45966.693337615739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45966.693337615739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45966.693337615739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45966.693337615739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45966.693337615739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45966.693337615739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45966.693337615739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45966.693337615739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45966.693337615739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45966.693337615739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45966.693337615739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45966.693337615739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45966.693337615739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45966.693337615739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45966.693337615739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45966.693337615739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45966.693337615739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45966.693337615739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45966.693337615739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45966.693337615739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45966.693337615739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45966.693337615739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45966.693337615739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45966.693337615739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45966.693337615739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45966.693337615739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45966.693337615739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45966.693337615739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45966.693337615739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45966.693337615739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45966.693337615739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45966.693337615739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45966.693337615739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45966.693337615739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45966.693337615739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45966.693337615739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45966.693337615739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45966.693337615739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45966.693337615739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45966.693337615739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45966.693337615739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45966.693337615739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45966.693337615739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45966.693337615739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45966.693337615739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45966.693337615739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45966.693337615739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45966.693337615739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45966.693337615739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45966.693337615739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45966.693337615739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45966.693337615739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45966.693337615739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45966.693337615739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45966.693337615739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45966.693337615739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45966.693337615739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45966.693337615739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45966.693337615739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45966.693337615739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45966.693337615739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45966.693337615739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45966.693337615739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45966.693337615739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45966.693337615739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45966.693337615739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45966.693337615739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45966.693337615739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45966.693337615739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45966.693337615739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45966.693337615739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45966.693337615739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45966.693337615739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45966.693337615739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45966.693337615739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45966.693337615739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45966.693337615739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45966.693337615739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45966.693337615739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45966.693337615739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45966.693337615739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45966.693337615739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45966.693337615739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45966.693337615739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45966.693337615739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45966.693337615739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45966.693337615739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45966.693337615739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45966.693337615739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45966.693337615739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45966.693337615739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45966.693337615739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45966.693337615739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45966.693337615739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45966.693337615739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45966.693337615739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45966.693337615739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45966.693337615739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45966.693337615739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45966.693337615739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45966.693337615739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45966.693337615739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45966.693337615739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45966.693337615739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45966.693337615739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45966.693337615739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45966.693337615739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45966.693337615739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45966.693337615739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45966.693337615739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45966.693337615739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45966.693337615739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45966.693337615739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45966.693337615739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45966.693337615739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45966.693337615739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45966.693337615739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45966.693337615739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45966.693337615739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45966.693337615739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45966.693337615739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45966.693337615739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45966.693337615739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45966.693337615739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45966.693337615739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45966.693337615739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45966.693337615739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45966.693337615739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45966.693337615739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45966.693337615739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45966.693337615739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45966.693337615739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45966.693337615739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45966.693337615739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45966.693337615739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45966.693337615739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45966.693337615739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45966.693337615739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45966.693337615739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45966.693337615739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45966.693337615739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45966.693337615739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45966.693337615739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45966.693337615739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45966.693337615739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45966.693337615739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45966.693337615739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45966.693337615739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45966.693337615739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45966.693337615739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45966.693337615739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45966.693337615739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45966.693337615739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45966.693337615739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45966.693337615739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45966.693337615739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45966.693337615739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45966.693337615739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45966.693337615739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45966.693337615739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45966.693337615739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45966.693337615739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45966.693337615739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45966.693337615739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45966.693337615739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45966.693337615739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45966.693337615739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45966.693337615739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45966.693337615739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45966.693337615739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45966.693337615739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45966.693337615739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45966.693337615739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45966.693337615739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45966.693337615739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45966.693337615739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45966.693337615739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45966.693337615739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45966.693337615739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45966.693337615739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45966.693337615739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45966.693337615739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45966.693337615739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45966.693337615739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45966.693337615739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45966.693337615739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45966.693337615739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45966.693337615739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45966.693337615739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45966.693337615739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45966.693337615739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45966.693337615739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45966.693337615739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45966.693337615739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45966.693337615739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45966.693337615739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45966.693337615739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45966.693337615739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45966.693337615739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45966.693337615739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45966.693337615739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45966.693337615739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45966.693337615739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45966.693337615739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45966.693337615739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45966.693337615739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45966.693337615739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45966.693337615739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45966.693337615739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45966.693337615739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45966.693337615739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45966.693337615739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45966.693337615739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45966.693337615739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45966.693337615739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45966.693337615739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45966.693337615739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45966.693337615739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45966.693337615739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45966.693337615739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45966.693337615739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45966.693337615739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45966.693337615739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45966.693337615739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45966.693337615739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45966.693337615739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45966.693337615739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45966.693337615739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45966.693337615739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45966.693337615739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45966.693337615739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45966.693337615739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45966.693337615739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45966.693337615739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45966.693337615739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45966.693337615739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45966.693337615739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45966.693337615739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45966.693337615739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45966.693337615739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45966.693337615739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45966.693337615739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45966.693337615739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45966.693337615739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45966.693337615739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45966.693337615739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45966.693337615739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45966.693337615739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45966.693337615739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45966.693337615739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45966.693337615739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45966.693337615739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45966.693337615739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45966.693337615739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45966.693337615739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45966.693337615739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45966.693337615739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45966.693337615739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45966.693337615739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45966.693337615739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45966.693337615739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45966.693337615739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45966.693337615739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45966.693337615739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45966.693337615739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45966.693337615739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45966.693337615739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45966.693337615739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45966.693337615739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45966.693337615739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45966.693337615739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45966.693337615739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45966.693337615739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45966.693337615739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45966.693337615739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45966.693337615739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45966.693337615739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45966.693337615739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45966.693337615739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45966.693337615739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45966.693337615739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45966.693337615739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45966.693337615739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45966.693337615739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45966.693337615739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45966.693337615739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45966.693337615739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45966.693337615739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45966.693337615739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45966.693337615739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45966.693337615739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45966.693337615739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45966.693337615739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45966.693337615739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45966.693337615739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45966.693337615739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45966.693337615739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45966.693337615739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45966.693337615739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45966.693337615739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45966.693337615739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45966.693337615739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45966.693337615739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45966.693337615739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45966.693337615739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45966.693337615739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45966.693337615739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45966.693337615739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45966.693337615739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45966.693337615739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45966.693337615739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45966.693337615739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45966.693337615739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45966.693337615739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45966.693337615739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45966.693337615739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45966.693337615739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45966.693337615739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45966.693337615739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45966.693337615739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45966.693337615739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45966.693337615739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45966.693337615739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45966.693337615739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45966.693337615739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45966.693337615739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45966.693337615739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45966.693337615739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45966.693337615739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45966.693337615739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45966.693337615739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45966.693337615739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45966.693337615739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45966.693337615739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45966.693337615739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45966.693337615739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45966.693337615739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45966.693337615739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45966.693337615739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45966.693337615739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45966.693337615739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45966.693337615739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45966.693337615739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45966.693337615739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45966.693337615739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45966.693337615739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45966.693337615739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45966.693337615739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45966.693337615739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45966.693337615739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45966.693337615739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45966.693337615739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45966.693337615739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45966.693337615739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45966.693337615739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45966.693337615739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45966.693337615739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45966.693337615739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45966.693337615739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45966.693337615739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45966.693337615739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45966.693337615739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45966.693337615739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45966.693337615739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45966.693337615739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45966.693337615739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45966.693337615739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45966.693337615739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45966.693337615739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45966.693337615739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45966.693337615739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45966.693337615739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45966.693337615739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45966.693337615739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45966.693337615739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45966.693337615739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45966.693337615739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45966.693337615739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45966.693337615739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45966.693337615739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45966.693337615739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45966.693337615739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45966.693337615739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45966.693337615739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45966.693337615739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45966.693337615739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45966.693337615739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45966.693337615739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45966.693337615739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45966.693337615739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45966.693337615739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45966.693337615739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45966.693337615739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45966.693337615739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45966.693337615739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45966.693337615739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45966.693337615739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45966.693337615739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45966.693337615739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45966.693337615739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45966.693337615739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45966.693337615739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45966.693337615739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45966.693337615739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45966.693337615739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45966.693337615739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45966.693337615739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45966.693337615739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45966.693337615739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45966.693337615739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45966.693337615739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45966.693337615739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45966.693337615739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45966.693337615739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45966.693337615739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45966.693337615739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45966.693337615739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45966.693337615739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45966.693337615739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45966.693337615739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45966.693337615739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45966.693337615739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45966.693337615739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45966.693337615739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45966.693337615739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45966.693337615739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45966.693337615739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45966.693337615739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45966.693337615739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45966.693337615739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45966.693337615739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45966.693337615739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45966.693337615739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45966.693337615739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45966.693337615739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45966.693337615739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45966.693337615739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45966.693337615739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45966.693337615739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45966.693337615739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45966.693337615739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45966.693337615739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45966.693337615739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45966.693337615739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45966.693337615739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45966.693337615739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45966.693337615739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45966.693337615739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45966.693337615739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45966.693337615739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45966.693337615739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45966.693337615739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45966.693337615739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45966.693337615739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45966.693337615739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45966.693337615739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45966.693337615739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45966.693337615739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45966.693337615739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45966.693337615739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45966.693337615739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45966.693337615739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45966.693337615739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45966.693337615739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45966.693337615739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45966.693337615739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45966.693337615739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45966.693337615739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45966.693337615739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45966.693337615739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45966.693337615739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45966.693337615739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45966.693337615739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45966.693337615739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45966.693337615739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45966.693337615739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45966.693337615739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45966.693337615739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45966.693337615739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45966.693337615739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45966.693337615739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45966.693337615739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45966.693337615739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45966.693337615739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45966.693337615739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45966.693337615739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45966.693337615739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45966.693337615739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45966.693337615739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45966.693337615739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45966.693337615739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45966.693337615739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45966.693337615739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45966.693337615739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45966.693337615739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45966.693337615739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45966.693337615739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45966.693337615739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45966.693337615739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45966.693337615739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45966.693337615739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45966.693337615739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45966.693337615739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45966.693337615739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45966.693337615739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45966.693337615739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45966.693337615739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45966.693337615739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45966.693337615739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45966.693337615739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45966.693337615739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45966.693337615739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45966.693337615739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45966.693337615739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45966.693337615739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45966.693337615739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45966.693337615739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45966.693337615739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45966.693337615739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45966.693337615739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45966.693337615739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45966.693337615739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45966.693337615739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45966.693337615739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45966.693337615739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45966.693337615739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45966.693337615739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45966.693337615739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45966.693337615739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45966.693337615739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45966.693337615739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45966.693337615739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45966.693337615739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45966.693337615739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45966.693337615739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45966.693337615739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45966.693337615739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263.21262002314324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00"/>
      <c r="E3" s="97"/>
      <c r="F3" s="122"/>
      <c r="G3" s="123">
        <f ca="1">IFERROR(NOW()-F3,"")</f>
        <v>45966.693337615739</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45966.693337615739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45966.693337615739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45966.693337615739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45966.693337615739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45966.693337615739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45966.693337615739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45966.693337615739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45966.693337615739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45966.693337615739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45966.693337615739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45966.693337615739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45966.693337615739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45966.693337615739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45966.693337615739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45966.693337615739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45966.693337615739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45966.693337615739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45966.693337615739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45966.693337615739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45966.693337615739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45966.693337615739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45966.693337615739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45966.693337615739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45966.693337615739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45966.693337615739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45966.693337615739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45966.693337615739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45966.693337615739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45966.693337615739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45966.693337615739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45966.693337615739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45966.693337615739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45966.693337615739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45966.693337615739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45966.693337615739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45966.693337615739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45966.693337615739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45966.693337615739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45966.693337615739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45966.693337615739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45966.693337615739</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45966.693337615739</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74.861277430551127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40.504460300922801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18.032226504627033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45966.693337615739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45966.693337615739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45966.693337615739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45966.693337615739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45966.693337615739</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45966.693337615739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45966.693337615739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45966.693337615739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45966.693337615739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45966.693337615739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45966.693337615739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45966.693337615739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45966.693337615739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45966.693337615739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45966.693337615739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45966.693337615739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45966.693337615739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45966.693337615739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45966.693337615739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45966.693337615739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45966.693337615739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45966.693337615739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45966.693337615739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45966.693337615739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45966.693337615739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45966.693337615739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45966.693337615739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45966.693337615739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45966.693337615739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45966.693337615739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45966.693337615739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45966.693337615739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45966.693337615739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45966.693337615739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45966.693337615739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45966.693337615739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45966.693337615739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45966.693337615739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45966.693337615739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45966.693337615739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45966.693337615739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45966.693337615739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45966.693337615739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45966.693337615739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45966.693337615739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45966.693337615739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45966.693337615739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45966.693337615739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45966.693337615739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45966.693337615739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45966.693337615739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45966.693337615739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45966.693337615739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45966.693337615739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45966.693337615739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45966.693337615739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45966.693337615739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45966.693337615739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45966.693337615739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45966.693337615739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45966.693337615739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45966.693337615739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45966.693337615739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45966.693337615739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45966.693337615739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45966.693337615739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45966.693337615739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45966.693337615739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45966.693337615739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45966.693337615739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45966.693337615739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45966.693337615739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45966.693337615739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45966.693337615739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45966.693337615739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45966.693337615739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45966.693337615739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45966.693337615739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45966.693337615739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45966.693337615739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45966.693337615739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45966.693337615739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45966.693337615739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45966.693337615739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45966.693337615739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45966.693337615739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45966.693337615739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45966.693337615739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45966.693337615739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45966.693337615739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45966.693337615739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45966.693337615739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45966.693337615739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45966.693337615739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45966.693337615739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45966.693337615739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45966.693337615739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45966.693337615739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45966.693337615739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45966.693337615739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45966.693337615739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45966.693337615739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45966.693337615739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45966.693337615739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45966.693337615739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45966.693337615739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45966.693337615739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45966.693337615739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45966.693337615739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45966.693337615739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45966.693337615739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45966.693337615739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45966.693337615739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45966.693337615739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45966.693337615739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45966.693337615739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45966.693337615739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45966.693337615739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45966.693337615739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45966.693337615739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45966.693337615739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45966.693337615739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45966.693337615739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45966.693337615739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45966.693337615739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45966.693337615739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45966.693337615739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45966.693337615739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45966.693337615739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45966.693337615739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45966.693337615739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45966.693337615739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45966.693337615739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45966.693337615739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45966.693337615739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45966.693337615739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45966.693337615739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45966.693337615739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45966.693337615739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45966.693337615739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45966.693337615739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45966.693337615739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45966.693337615739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45966.693337615739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45966.693337615739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45966.693337615739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45966.693337615739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45966.693337615739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45966.693337615739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45966.693337615739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45966.693337615739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45966.693337615739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45966.693337615739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45966.693337615739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45966.693337615739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45966.693337615739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45966.693337615739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45966.693337615739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45966.693337615739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45966.693337615739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45966.693337615739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45966.693337615739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45966.693337615739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45966.693337615739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45966.693337615739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45966.693337615739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45966.693337615739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45966.693337615739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45966.693337615739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45966.693337615739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45966.693337615739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45966.693337615739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45966.693337615739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45966.693337615739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45966.693337615739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45966.693337615739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45966.693337615739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45966.693337615739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45966.693337615739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45966.693337615739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45966.693337615739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45966.693337615739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45966.693337615739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45966.693337615739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45966.693337615739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45966.693337615739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45966.693337615739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45966.693337615739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45966.693337615739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45966.693337615739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45966.693337615739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45966.693337615739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45966.693337615739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45966.693337615739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45966.693337615739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45966.693337615739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45966.693337615739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45966.693337615739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45966.693337615739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45966.693337615739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45966.693337615739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45966.693337615739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45966.693337615739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45966.693337615739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45966.693337615739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45966.693337615739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45966.693337615739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45966.693337615739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45966.693337615739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45966.693337615739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45966.693337615739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45966.693337615739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45966.693337615739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45966.693337615739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45966.693337615739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45966.693337615739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45966.693337615739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45966.693337615739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45966.693337615739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45966.693337615739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45966.693337615739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45966.693337615739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45966.693337615739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45966.693337615739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45966.693337615739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45966.693337615739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45966.693337615739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45966.693337615739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45966.693337615739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45966.693337615739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45966.693337615739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45966.693337615739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45966.693337615739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45966.693337615739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45966.693337615739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45966.693337615739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45966.693337615739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45966.693337615739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45966.693337615739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45966.693337615739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45966.693337615739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45966.693337615739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45966.693337615739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45966.693337615739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45966.693337615739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45966.693337615739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45966.693337615739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45966.693337615739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45966.693337615739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45966.693337615739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45966.693337615739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45966.693337615739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45966.693337615739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45966.693337615739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45966.693337615739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45966.693337615739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45966.693337615739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45966.693337615739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45966.693337615739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45966.693337615739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45966.693337615739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45966.693337615739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45966.693337615739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45966.693337615739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45966.693337615739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45966.693337615739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45966.693337615739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45966.693337615739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45966.693337615739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45966.693337615739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45966.693337615739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45966.693337615739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45966.693337615739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45966.693337615739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45966.693337615739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45966.693337615739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45966.693337615739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45966.693337615739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45966.693337615739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45966.693337615739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45966.693337615739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45966.693337615739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45966.693337615739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45966.693337615739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45966.693337615739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45966.693337615739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45966.693337615739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45966.693337615739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45966.693337615739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45966.693337615739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45966.693337615739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45966.693337615739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45966.693337615739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45966.693337615739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45966.693337615739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45966.693337615739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45966.693337615739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45966.693337615739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45966.693337615739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45966.693337615739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45966.693337615739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45966.693337615739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45966.693337615739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45966.693337615739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45966.693337615739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45966.693337615739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45966.693337615739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45966.693337615739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45966.693337615739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45966.693337615739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45966.693337615739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45966.693337615739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45966.693337615739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45966.693337615739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45966.693337615739</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49" ht="15"/>
    <row r="1251" ht="15"/>
    <row r="1252" ht="15"/>
    <row r="1254" ht="15"/>
    <row r="1255"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tabSelected="1"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45966.693337615739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45966.693337615739</v>
      </c>
      <c r="H3" s="172"/>
      <c r="I3" s="171" t="str">
        <f>IFERROR(VLOOKUP(D3,DB!A:F,6,0),"")</f>
        <v/>
      </c>
      <c r="J3" s="102" t="str">
        <f>IFERROR(VLOOKUP(D3,DB!A:G,7,0),"")</f>
        <v/>
      </c>
      <c r="K3" s="169"/>
      <c r="L3" s="173" t="str">
        <f>IFERROR(VLOOKUP(D3,DB!A:I,9,0),"")</f>
        <v/>
      </c>
    </row>
    <row r="4" spans="1:16383" ht="31.5" customHeight="1">
      <c r="A4" s="175"/>
      <c r="B4" s="176" t="str">
        <f>IFERROR(VLOOKUP(D4,DB!A:K,11,0),"")</f>
        <v/>
      </c>
      <c r="C4" s="168"/>
      <c r="D4" s="176"/>
      <c r="E4" s="171"/>
      <c r="F4" s="177"/>
      <c r="G4" s="115">
        <f t="shared" ref="G4:G19" ca="1" si="0">IFERROR(NOW()-F4,"-")</f>
        <v>45966.693337615739</v>
      </c>
      <c r="H4" s="177"/>
      <c r="I4" s="176" t="str">
        <f>IFERROR(VLOOKUP(D4,DB!A:F,6,0),"")</f>
        <v/>
      </c>
      <c r="J4" s="176" t="str">
        <f>IFERROR(VLOOKUP(D4,DB!A:G,7,0),"")</f>
        <v/>
      </c>
      <c r="K4" s="169"/>
      <c r="L4" s="178" t="str">
        <f>IFERROR(VLOOKUP(D4,DB!A:I,9,0),"")</f>
        <v/>
      </c>
    </row>
    <row r="5" spans="1:16383" ht="31.5" customHeight="1">
      <c r="A5" s="175"/>
      <c r="B5" s="176" t="str">
        <f>IFERROR(VLOOKUP(D5,DB!A:K,11,0),"")</f>
        <v/>
      </c>
      <c r="C5" s="168"/>
      <c r="D5" s="176"/>
      <c r="E5" s="171"/>
      <c r="F5" s="177"/>
      <c r="G5" s="115">
        <f t="shared" ca="1" si="0"/>
        <v>45966.693337615739</v>
      </c>
      <c r="H5" s="177"/>
      <c r="I5" s="176" t="str">
        <f>IFERROR(VLOOKUP(D5,DB!A:F,6,0),"")</f>
        <v/>
      </c>
      <c r="J5" s="176" t="str">
        <f>IFERROR(VLOOKUP(D5,DB!A:G,7,0),"")</f>
        <v/>
      </c>
      <c r="K5" s="169"/>
      <c r="L5" s="178" t="str">
        <f>IFERROR(VLOOKUP(D5,DB!A:I,9,0),"")</f>
        <v/>
      </c>
    </row>
    <row r="6" spans="1:16383" ht="31.5" customHeight="1">
      <c r="A6" s="175"/>
      <c r="B6" s="176" t="str">
        <f>IFERROR(VLOOKUP(D6,DB!A:K,11,0),"")</f>
        <v/>
      </c>
      <c r="C6" s="168"/>
      <c r="D6" s="176"/>
      <c r="E6" s="171"/>
      <c r="F6" s="177"/>
      <c r="G6" s="115">
        <f t="shared" ca="1" si="0"/>
        <v>45966.693337615739</v>
      </c>
      <c r="H6" s="177"/>
      <c r="I6" s="176" t="str">
        <f>IFERROR(VLOOKUP(D6,DB!A:F,6,0),"")</f>
        <v/>
      </c>
      <c r="J6" s="176" t="str">
        <f>IFERROR(VLOOKUP(D6,DB!A:G,7,0),"")</f>
        <v/>
      </c>
      <c r="K6" s="169"/>
      <c r="L6" s="178" t="str">
        <f>IFERROR(VLOOKUP(D6,DB!A:I,9,0),"")</f>
        <v/>
      </c>
    </row>
    <row r="7" spans="1:16383" ht="31.5" customHeight="1">
      <c r="A7" s="175"/>
      <c r="B7" s="176" t="str">
        <f>IFERROR(VLOOKUP(D7,DB!A:K,11,0),"")</f>
        <v/>
      </c>
      <c r="C7" s="168"/>
      <c r="D7" s="176"/>
      <c r="E7" s="171"/>
      <c r="F7" s="177"/>
      <c r="G7" s="115">
        <f t="shared" ca="1" si="0"/>
        <v>45966.693337615739</v>
      </c>
      <c r="H7" s="177"/>
      <c r="I7" s="176" t="str">
        <f>IFERROR(VLOOKUP(D7,DB!A:F,6,0),"")</f>
        <v/>
      </c>
      <c r="J7" s="176" t="str">
        <f>IFERROR(VLOOKUP(D7,DB!A:G,7,0),"")</f>
        <v/>
      </c>
      <c r="K7" s="169"/>
      <c r="L7" s="178" t="str">
        <f>IFERROR(VLOOKUP(D7,DB!A:I,9,0),"")</f>
        <v/>
      </c>
    </row>
    <row r="8" spans="1:16383" ht="31.5" customHeight="1">
      <c r="A8" s="175"/>
      <c r="B8" s="176" t="str">
        <f>IFERROR(VLOOKUP(D8,DB!A:K,11,0),"")</f>
        <v/>
      </c>
      <c r="C8" s="168"/>
      <c r="D8" s="176"/>
      <c r="E8" s="171"/>
      <c r="F8" s="177"/>
      <c r="G8" s="115">
        <f t="shared" ca="1" si="0"/>
        <v>45966.693337615739</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71"/>
      <c r="F9" s="177"/>
      <c r="G9" s="115">
        <f t="shared" ca="1" si="0"/>
        <v>45966.693337615739</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71"/>
      <c r="F10" s="177"/>
      <c r="G10" s="115">
        <f t="shared" ca="1" si="0"/>
        <v>45966.693337615739</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71"/>
      <c r="F11" s="177"/>
      <c r="G11" s="115">
        <f t="shared" ca="1" si="0"/>
        <v>45966.693337615739</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71"/>
      <c r="F12" s="177"/>
      <c r="G12" s="115">
        <f t="shared" ca="1" si="0"/>
        <v>45966.693337615739</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71"/>
      <c r="F13" s="177"/>
      <c r="G13" s="115">
        <f t="shared" ca="1" si="0"/>
        <v>45966.693337615739</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71"/>
      <c r="F14" s="177"/>
      <c r="G14" s="115">
        <f t="shared" ca="1" si="0"/>
        <v>45966.693337615739</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71"/>
      <c r="F15" s="177"/>
      <c r="G15" s="115">
        <f t="shared" ca="1" si="0"/>
        <v>45966.693337615739</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71"/>
      <c r="F16" s="177"/>
      <c r="G16" s="115">
        <f t="shared" ca="1" si="0"/>
        <v>45966.693337615739</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71"/>
      <c r="F17" s="177"/>
      <c r="G17" s="115">
        <f t="shared" ca="1" si="0"/>
        <v>45966.693337615739</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71"/>
      <c r="F18" s="177"/>
      <c r="G18" s="115">
        <f t="shared" ca="1" si="0"/>
        <v>45966.693337615739</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71"/>
      <c r="F19" s="177"/>
      <c r="G19" s="115">
        <f t="shared" ca="1" si="0"/>
        <v>45966.693337615739</v>
      </c>
      <c r="H19" s="177"/>
      <c r="I19" s="176" t="str">
        <f>IFERROR(VLOOKUP(D19,DB!A:F,6,0),"")</f>
        <v/>
      </c>
      <c r="J19" s="176" t="str">
        <f>IFERROR(VLOOKUP(D19,DB!A:G,7,0),"")</f>
        <v/>
      </c>
      <c r="K19" s="169"/>
      <c r="L19" s="178" t="str">
        <f>IFERROR(VLOOKUP(D19,DB!A:I,9,0),"")</f>
        <v/>
      </c>
    </row>
    <row r="20" spans="1:12" ht="31.5" customHeight="1">
      <c r="A20" s="103"/>
      <c r="B20" s="102" t="str">
        <f>IFERROR(VLOOKUP(D20,DB!A:K,11,0),"")</f>
        <v/>
      </c>
      <c r="C20" s="104"/>
      <c r="D20" s="102"/>
      <c r="E20" s="105"/>
      <c r="F20" s="106"/>
      <c r="G20" s="76">
        <f ca="1">IFERROR(NOW()-F20,"-")</f>
        <v>45966.693337615739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45966.693337615739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45966.693337615739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45966.693337615739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45966.693337615739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45966.693337615739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45966.693337615739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45966.693337615739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45966.693337615739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45966.693337615739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45966.693337615739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45966.693337615739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45966.693337615739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45966.693337615739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45966.693337615739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45966.693337615739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45966.693337615739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45966.693337615739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45966.693337615739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45966.693337615739</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2025-11-05T13:40:24Z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