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84" documentId="13_ncr:1_{F6CB121F-512D-4AA6-A0C1-0FB36C537598}" xr6:coauthVersionLast="47" xr6:coauthVersionMax="47" xr10:uidLastSave="{4727EF59-58AE-49C2-B379-5BAFAF9871B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<sst xmlns="http://schemas.openxmlformats.org/spreadsheetml/2006/main" count="179012" uniqueCount="39098">
  <si>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</si>
  <si>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</si>
  <si>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</si>
  <si>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</si>
  <si>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</si>
  <si>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</si>
  <si>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</si>
  <si>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</si>
  <si>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</si>
  <si>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</si>
  <si>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</si>
  <si>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</si>
  <si>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</si>
  <si>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</si>
  <si>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</si>
  <si>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</si>
  <si>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</si>
  <si>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</si>
  <si>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</si>
  <si>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</si>
  <si>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</si>
  <si>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</si>
  <si>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</si>
  <si>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</si>
  <si>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</si>
  <si>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</si>
  <si>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</si>
  <si>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</si>
  <si>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</si>
  <si>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</si>
  <si>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</si>
  <si>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</si>
  <si>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</si>
  <si>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</si>
  <si>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</si>
  <si>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</si>
  <si>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</si>
  <si>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</si>
  <si>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</si>
  <si>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</si>
  <si>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</si>
  <si>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</si>
  <si>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</si>
  <si>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</si>
  <si>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</si>
  <si>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</si>
  <si>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</si>
  <si>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</si>
  <si>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</si>
  <si>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</si>
  <si>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</si>
  <si>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</si>
  <si>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</si>
  <si>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</si>
  <si>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</si>
  <si>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</si>
  <si>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</si>
  <si>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</si>
  <si>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</si>
  <si>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</si>
  <si>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</si>
  <si>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</si>
  <si>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</si>
  <si>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</si>
  <si>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</si>
  <si>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</si>
  <si>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</si>
  <si>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</si>
  <si>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</si>
  <si>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</si>
  <si>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</si>
  <si>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</si>
  <si>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</si>
  <si>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</si>
  <si>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</si>
  <si>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</si>
  <si>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</si>
  <si>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</si>
  <si>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</si>
  <si>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</si>
  <si>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</si>
  <si>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</si>
  <si>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</si>
  <si>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</si>
  <si>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</si>
  <si>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</si>
  <si>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</si>
  <si>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</si>
  <si>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</si>
  <si>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</si>
  <si>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</si>
  <si>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</si>
  <si>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</si>
  <si>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</si>
  <si>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</si>
  <si>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</si>
  <si>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</si>
  <si>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</si>
  <si>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</si>
  <si>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</si>
  <si>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</si>
  <si>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</si>
  <si>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</si>
  <si>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</si>
  <si>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</si>
  <si>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</si>
  <si>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</si>
  <si>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</si>
  <si>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</si>
  <si>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</si>
  <si>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</si>
  <si>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</si>
  <si>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</si>
  <si>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</si>
  <si>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</si>
  <si>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</si>
  <si>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</si>
  <si>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</si>
  <si>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</si>
  <si>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</si>
  <si>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</si>
  <si>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</si>
  <si>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</si>
  <si>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</si>
  <si>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</si>
  <si>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</si>
  <si>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</si>
  <si>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</si>
  <si>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</si>
  <si>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</si>
  <si>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</si>
  <si>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</si>
  <si>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</si>
  <si>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</si>
  <si>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</si>
  <si>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</si>
  <si>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</si>
  <si>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</si>
  <si>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</si>
  <si>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</si>
  <si>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</si>
  <si>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</si>
  <si>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</si>
  <si>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</si>
  <si>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</si>
  <si>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</si>
  <si>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</si>
  <si>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</si>
  <si>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</si>
  <si>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</si>
  <si>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</si>
  <si>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</si>
  <si>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</si>
  <si>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</si>
  <si>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</si>
  <si>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</si>
  <si>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</si>
  <si>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</si>
  <si>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</si>
  <si>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</si>
  <si>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</si>
  <si>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</si>
  <si>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</si>
  <si>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</si>
  <si>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</si>
  <si>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</si>
  <si>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</si>
  <si>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</si>
  <si>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</si>
  <si>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</si>
  <si>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</si>
  <si>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</si>
  <si>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</si>
  <si>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</si>
  <si>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</si>
  <si>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</si>
  <si>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</si>
  <si>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</si>
  <si>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</si>
  <si>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</si>
  <si>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</si>
  <si>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</si>
  <si>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</si>
  <si>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</si>
  <si>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</si>
  <si>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</si>
  <si>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</si>
  <si>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</si>
  <si>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</si>
  <si>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</si>
  <si>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</si>
  <si>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</si>
  <si>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</si>
  <si>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</si>
  <si>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</si>
  <si>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</si>
  <si>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</si>
  <si>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</si>
  <si>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</si>
  <si>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</si>
  <si>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</si>
  <si>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</si>
  <si>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</si>
  <si>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</si>
  <si>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</si>
  <si>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</si>
  <si>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</si>
  <si>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</si>
  <si>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</si>
  <si>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</si>
  <si>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</si>
  <si>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</si>
  <si>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</si>
  <si>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</si>
  <si>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</si>
  <si>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</si>
  <si>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</si>
  <si>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</si>
  <si>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</si>
  <si>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</si>
  <si>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</si>
  <si>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</si>
  <si>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</si>
  <si>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</si>
  <si>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</si>
  <si>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</si>
  <si>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</si>
  <si>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</si>
  <si>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</si>
  <si>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</si>
  <si>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</si>
  <si>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</si>
  <si>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</si>
  <si>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</si>
  <si>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</si>
  <si>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</si>
  <si>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</si>
  <si>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</si>
  <si>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</si>
  <si>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</si>
  <si>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</si>
  <si>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</si>
  <si>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</si>
  <si>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</si>
  <si>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</si>
  <si>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</si>
  <si>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</si>
  <si>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</si>
  <si>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</si>
  <si>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</si>
  <si>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</si>
  <si>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</si>
  <si>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</si>
  <si>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</si>
  <si>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</si>
  <si>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</si>
  <si>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</si>
  <si>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</si>
  <si>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</si>
  <si>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</si>
  <si>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</si>
  <si>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</si>
  <si>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</si>
  <si>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</si>
  <si>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</si>
  <si>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</si>
  <si>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</si>
  <si>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</si>
  <si>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</si>
  <si>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</si>
  <si>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</si>
  <si>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</si>
  <si>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</si>
  <si>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</si>
  <si>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</si>
  <si>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</si>
  <si>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</si>
  <si>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</si>
  <si>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</si>
  <si>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</si>
  <si>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</si>
  <si>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</si>
  <si>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</si>
  <si>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</si>
  <si>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</si>
  <si>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</si>
  <si>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</si>
  <si>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</si>
  <si>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</si>
  <si>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</si>
  <si>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</si>
  <si>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</si>
  <si>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</si>
  <si>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</si>
  <si>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</si>
  <si>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</si>
  <si>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</si>
  <si>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</si>
  <si>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</si>
  <si>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</si>
  <si>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</si>
  <si>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</si>
  <si>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</si>
  <si>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</si>
  <si>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</si>
  <si>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</si>
  <si>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</si>
  <si>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</si>
  <si>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</si>
  <si>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</si>
  <si>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</si>
  <si>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</si>
  <si>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</si>
  <si>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</si>
  <si>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</si>
  <si>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</si>
  <si>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</si>
  <si>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</si>
  <si>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</si>
  <si>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</si>
  <si>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</si>
  <si>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</si>
  <si>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</si>
  <si>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</si>
  <si>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</si>
  <si>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</si>
  <si>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</si>
  <si>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</si>
  <si>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</si>
  <si>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</si>
  <si>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</si>
  <si>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</si>
  <si>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</si>
  <si>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</si>
  <si>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</si>
  <si>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</si>
  <si>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</si>
  <si>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</si>
  <si>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</si>
  <si>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</si>
  <si>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</si>
  <si>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</si>
  <si>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</si>
  <si>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</si>
  <si>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</si>
  <si>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</si>
  <si>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</si>
  <si>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</si>
  <si>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</si>
  <si>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</si>
  <si>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</si>
  <si>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</si>
  <si>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</si>
  <si>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</si>
  <si>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</si>
  <si>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</si>
  <si>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</si>
  <si>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</si>
  <si>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</si>
  <si>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</si>
  <si>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</si>
  <si>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</si>
  <si>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</si>
  <si>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</si>
  <si>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</si>
  <si>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</si>
  <si>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</si>
  <si>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</si>
  <si>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</si>
  <si>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</si>
  <si>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</si>
  <si>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</si>
  <si>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</si>
  <si>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</si>
  <si>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</si>
  <si>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</si>
  <si>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</si>
  <si>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</si>
  <si>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</si>
  <si>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</si>
  <si>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</si>
  <si>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</si>
  <si>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</si>
  <si>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</si>
  <si>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</si>
  <si>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</si>
  <si>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</si>
  <si>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</si>
  <si>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</si>
  <si>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</si>
  <si>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</si>
  <si>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</si>
  <si>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</si>
  <si>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</si>
  <si>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</si>
  <si>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</si>
  <si>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</si>
  <si>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</si>
  <si>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</si>
  <si>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</si>
  <si>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</si>
  <si>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</si>
  <si>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</si>
  <si>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</si>
  <si>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</si>
  <si>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</si>
  <si>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</si>
  <si>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</si>
  <si>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</si>
  <si>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</si>
  <si>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</si>
  <si>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</si>
  <si>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</si>
  <si>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</si>
  <si>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</si>
  <si>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</si>
  <si>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</si>
  <si>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</si>
  <si>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</si>
  <si>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</si>
  <si>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</si>
  <si>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</si>
  <si>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</si>
  <si>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</si>
  <si>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</si>
  <si>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</si>
  <si>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</si>
  <si>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</si>
  <si>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</si>
  <si>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</si>
  <si>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</si>
  <si>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</si>
  <si>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</si>
  <si>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</si>
  <si>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</si>
  <si>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</si>
  <si>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</si>
  <si>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</si>
  <si>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</si>
  <si>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</si>
  <si>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</si>
  <si>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</si>
  <si>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</si>
  <si>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</si>
  <si>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</si>
  <si>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</si>
  <si>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</si>
  <si>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</si>
  <si>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</si>
  <si>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</si>
  <si>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</si>
  <si>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</si>
  <si>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</si>
  <si>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</si>
  <si>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</si>
  <si>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</si>
  <si>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</si>
  <si>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</si>
  <si>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</si>
  <si>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</si>
  <si>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</si>
  <si>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</si>
  <si>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</si>
  <si>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</si>
  <si>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</si>
  <si>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</si>
  <si>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</si>
  <si>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</si>
  <si>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</si>
  <si>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</si>
  <si>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</si>
  <si>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</si>
  <si>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</si>
  <si>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</si>
  <si>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</si>
  <si>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</si>
  <si>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</si>
  <si>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</si>
  <si>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</si>
  <si>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</si>
  <si>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</si>
  <si>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</si>
  <si>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</si>
  <si>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</si>
  <si>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</si>
  <si>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</si>
  <si>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</si>
  <si>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</si>
  <si>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</si>
  <si>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</si>
  <si>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</si>
  <si>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</si>
  <si>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</si>
  <si>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</si>
  <si>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</si>
  <si>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</si>
  <si>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</si>
  <si>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</si>
  <si>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</si>
  <si>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</si>
  <si>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</si>
  <si>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</si>
  <si>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</si>
  <si>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</si>
  <si>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</si>
  <si>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</si>
  <si>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</si>
  <si>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</si>
  <si>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</si>
  <si>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</si>
  <si>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</si>
  <si>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</si>
  <si>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</si>
  <si>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</si>
  <si>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</si>
  <si>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</si>
  <si>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</si>
  <si>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</si>
  <si>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</si>
  <si>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</si>
  <si>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</si>
  <si>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</si>
  <si>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</si>
  <si>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</si>
  <si>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</si>
  <si>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</si>
  <si>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</si>
  <si>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</si>
  <si>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</si>
  <si>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</si>
  <si>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</si>
  <si>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</si>
  <si>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</si>
  <si>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</si>
  <si>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</si>
  <si>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</si>
  <si>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</si>
  <si>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</si>
  <si>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</si>
  <si>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</si>
  <si>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</si>
  <si>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</si>
  <si>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</si>
  <si>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</si>
  <si>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</si>
  <si>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</si>
  <si>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</si>
  <si>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</si>
  <si>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</si>
  <si>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</si>
  <si>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</si>
  <si>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</si>
  <si>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</si>
  <si>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</si>
  <si>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</si>
  <si>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</si>
  <si>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</si>
  <si>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</si>
  <si>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</si>
  <si>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</si>
  <si>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</si>
  <si>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</si>
  <si>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</si>
  <si>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</si>
  <si>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</si>
  <si>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</si>
  <si>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</si>
  <si>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</si>
  <si>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</si>
  <si>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</si>
  <si>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</si>
  <si>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</si>
  <si>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</si>
  <si>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</si>
  <si>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</si>
  <si>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</si>
  <si>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</si>
  <si>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</si>
  <si>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</si>
  <si>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</si>
  <si>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</si>
  <si>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</si>
  <si>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</si>
  <si>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</si>
  <si>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</si>
  <si>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</si>
  <si>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</si>
  <si>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</si>
  <si>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</si>
  <si>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</si>
  <si>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</si>
  <si>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</si>
  <si>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</si>
  <si>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</si>
  <si>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</si>
  <si>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</si>
  <si>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</si>
  <si>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</si>
  <si>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</si>
  <si>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</si>
  <si>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</si>
  <si>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</si>
  <si>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</si>
  <si>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</si>
  <si>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</si>
  <si>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</si>
  <si>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</si>
  <si>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</si>
  <si>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</si>
  <si>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</si>
  <si>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</si>
  <si>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</si>
  <si>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</si>
  <si>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</si>
  <si>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</si>
  <si>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</si>
  <si>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</si>
  <si>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</si>
  <si>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</si>
  <si>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</si>
  <si>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</si>
  <si>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</si>
  <si>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</si>
  <si>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</si>
  <si>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</si>
  <si>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</si>
  <si>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</si>
  <si>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</si>
  <si>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</si>
  <si>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</si>
  <si>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</si>
  <si>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</si>
  <si>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</si>
  <si>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</si>
  <si>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</si>
  <si>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</si>
  <si>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</si>
  <si>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</si>
  <si>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</si>
  <si>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</si>
  <si>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</si>
  <si>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</si>
  <si>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</si>
  <si>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</si>
  <si>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</si>
  <si>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</si>
  <si>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</si>
  <si>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</si>
  <si>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</si>
  <si>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</si>
  <si>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</si>
  <si>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</si>
  <si>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</si>
  <si>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</si>
  <si>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</si>
  <si>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</si>
  <si>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</si>
  <si>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</si>
  <si>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</si>
  <si>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</si>
  <si>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</si>
  <si>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</si>
  <si>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</si>
  <si>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</si>
  <si>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</si>
  <si>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</si>
  <si>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</si>
  <si>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</si>
  <si>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</si>
  <si>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</si>
  <si>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</si>
  <si>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</si>
  <si>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</si>
  <si>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</si>
  <si>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</si>
  <si>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</si>
  <si>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</si>
  <si>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</si>
  <si>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</si>
  <si>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</si>
  <si>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</si>
  <si>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</si>
  <si>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</si>
  <si>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</si>
  <si>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</si>
  <si>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</si>
  <si>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</si>
  <si>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</si>
  <si>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</si>
  <si>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</si>
  <si>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</si>
  <si>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</si>
  <si>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</si>
  <si>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</si>
  <si>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</si>
  <si>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</si>
  <si>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</si>
  <si>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</si>
  <si>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</si>
  <si>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</si>
  <si>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</si>
  <si>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</si>
  <si>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</si>
  <si>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</si>
  <si>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</si>
  <si>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</si>
  <si>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</si>
  <si>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</si>
  <si>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</si>
  <si>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</si>
  <si>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</si>
  <si>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</si>
  <si>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</si>
  <si>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</si>
  <si>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</si>
  <si>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</si>
  <si>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</si>
  <si>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</si>
  <si>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</si>
  <si>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</si>
  <si>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</si>
  <si>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</si>
  <si>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</si>
  <si>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</si>
  <si>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</si>
  <si>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</si>
  <si>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</si>
  <si>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</si>
  <si>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</si>
  <si>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</si>
  <si>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</si>
  <si>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</si>
  <si>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</si>
  <si>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</si>
  <si>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</si>
  <si>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</si>
  <si>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</si>
  <si>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</si>
  <si>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</si>
  <si>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</si>
  <si>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</si>
  <si>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</si>
  <si>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</si>
  <si>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</si>
  <si>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</si>
  <si>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</si>
  <si>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</si>
  <si>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</si>
  <si>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</si>
  <si>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</si>
  <si>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</si>
  <si>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</si>
  <si>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</si>
  <si>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</si>
  <si>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</si>
  <si>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</si>
  <si>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</si>
  <si>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</si>
  <si>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</si>
  <si>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</si>
  <si>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</si>
  <si>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</si>
  <si>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</si>
  <si>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</si>
  <si>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</si>
  <si>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</si>
  <si>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</si>
  <si>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</si>
  <si>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</si>
  <si>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</si>
  <si>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</si>
  <si>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</si>
  <si>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</si>
  <si>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</si>
  <si>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</si>
  <si>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</si>
  <si>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</si>
  <si>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</si>
  <si>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</si>
  <si>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</si>
  <si>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</si>
  <si>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</si>
  <si>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</si>
  <si>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</si>
  <si>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</si>
  <si>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</si>
  <si>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</si>
  <si>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</si>
  <si>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</si>
  <si>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</si>
  <si>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</si>
  <si>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</si>
  <si>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</si>
  <si>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</si>
  <si>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</si>
  <si>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</si>
  <si>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</si>
  <si>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</si>
  <si>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</si>
  <si>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</si>
  <si>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</si>
  <si>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</si>
  <si>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</si>
  <si>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</si>
  <si>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</si>
  <si>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</si>
  <si>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</si>
  <si>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</si>
  <si>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</si>
  <si>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</si>
  <si>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</si>
  <si>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</si>
  <si>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</si>
  <si>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</si>
  <si>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</si>
  <si>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</si>
  <si>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</si>
  <si>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</si>
  <si>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</si>
  <si>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</si>
  <si>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</si>
  <si>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</si>
  <si>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</si>
  <si>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</si>
  <si>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</si>
  <si>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</si>
  <si>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</si>
  <si>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</si>
  <si>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</si>
  <si>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</si>
  <si>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</si>
  <si>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</si>
  <si>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</si>
  <si>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</si>
  <si>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</si>
  <si>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</si>
  <si>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</si>
  <si>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</si>
  <si>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</si>
  <si>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</si>
  <si>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</si>
  <si>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</si>
  <si>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</si>
  <si>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</si>
  <si>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</si>
  <si>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</si>
  <si>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</si>
  <si>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</si>
  <si>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</si>
  <si>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</si>
  <si>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</si>
  <si>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</si>
  <si>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</si>
  <si>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</si>
  <si>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</si>
  <si>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</si>
  <si>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</si>
  <si>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</si>
  <si>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</si>
  <si>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</si>
  <si>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</si>
  <si>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</si>
  <si>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</si>
  <si>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</si>
  <si>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</si>
  <si>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</si>
  <si>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</si>
  <si>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</si>
  <si>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</si>
  <si>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</si>
  <si>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</si>
  <si>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</si>
  <si>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</si>
  <si>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</si>
  <si>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</si>
  <si>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</si>
  <si>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</si>
  <si>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</si>
  <si>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</si>
  <si>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</si>
  <si>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</si>
  <si>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</si>
  <si>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</si>
  <si>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</si>
  <si>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</si>
  <si>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</si>
  <si>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</si>
  <si>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</si>
  <si>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</si>
  <si>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</si>
  <si>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</si>
  <si>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</si>
  <si>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</si>
  <si>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</si>
  <si>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</si>
  <si>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</si>
  <si>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</si>
  <si>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</si>
  <si>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</si>
  <si>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</si>
  <si>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</si>
  <si>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</si>
  <si>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</si>
  <si>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</si>
  <si>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</si>
  <si>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</si>
  <si>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</si>
  <si>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</si>
  <si>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</si>
  <si>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</si>
  <si>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</si>
  <si>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</si>
  <si>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</si>
  <si>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</si>
  <si>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</si>
  <si>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</si>
  <si>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</si>
  <si>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</si>
  <si>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</si>
  <si>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</si>
  <si>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</si>
  <si>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</si>
  <si>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</si>
  <si>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</si>
  <si>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</si>
  <si>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</si>
  <si>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</si>
  <si>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</si>
  <si>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</si>
  <si>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</si>
  <si>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</si>
  <si>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</si>
  <si>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</si>
  <si>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</si>
  <si>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</si>
  <si>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</si>
  <si>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</si>
  <si>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</si>
  <si>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</si>
  <si>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</si>
  <si>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</si>
  <si>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</si>
  <si>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</si>
  <si>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</si>
  <si>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</si>
  <si>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</si>
  <si>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</si>
  <si>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</si>
  <si>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</si>
  <si>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</si>
  <si>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</si>
  <si>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</si>
  <si>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</si>
  <si>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</si>
  <si>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</si>
  <si>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</si>
  <si>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</si>
  <si>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</si>
  <si>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</si>
  <si>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</si>
  <si>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</si>
  <si>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</si>
  <si>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</si>
  <si>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</si>
  <si>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</si>
  <si>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</si>
  <si>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</si>
  <si>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</si>
  <si>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</si>
  <si>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</si>
  <si>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</si>
  <si>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</si>
  <si>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</si>
  <si>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</si>
  <si>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</si>
  <si>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</si>
  <si>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</si>
  <si>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</si>
  <si>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</si>
  <si>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</si>
  <si>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</si>
  <si>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</si>
  <si>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</si>
  <si>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</si>
  <si>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</si>
  <si>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</si>
  <si>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</si>
  <si>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</si>
  <si>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</si>
  <si>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</si>
  <si>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</si>
  <si>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</si>
  <si>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</si>
  <si>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</si>
  <si>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</si>
  <si>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</si>
  <si>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</si>
  <si>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</si>
  <si>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</si>
  <si>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</si>
  <si>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</si>
  <si>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</si>
  <si>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</si>
  <si>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</si>
  <si>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</si>
  <si>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</si>
  <si>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</si>
  <si>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</si>
  <si>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</si>
  <si>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</si>
  <si>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</si>
  <si>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</si>
  <si>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</si>
  <si>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</si>
  <si>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</si>
  <si>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</si>
  <si>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</si>
  <si>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</si>
  <si>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</si>
  <si>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</si>
  <si>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</si>
  <si>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</si>
  <si>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</si>
  <si>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</si>
  <si>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</si>
  <si>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</si>
  <si>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</si>
  <si>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</si>
  <si>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</si>
  <si>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</si>
  <si>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</si>
  <si>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</si>
  <si>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</si>
  <si>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</si>
  <si>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</si>
  <si>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</si>
  <si>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</si>
  <si>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</si>
  <si>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</si>
  <si>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</si>
  <si>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</si>
  <si>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</si>
  <si>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</si>
  <si>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</si>
  <si>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</si>
  <si>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</si>
  <si>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</si>
  <si>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</si>
  <si>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</si>
  <si>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</si>
  <si>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</si>
  <si>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</si>
  <si>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</si>
  <si>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</si>
  <si>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</si>
  <si>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</si>
  <si>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</si>
  <si>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</si>
  <si>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</si>
  <si>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</si>
  <si>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</si>
  <si>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</si>
  <si>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</si>
  <si>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</si>
  <si>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</si>
  <si>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</si>
  <si>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</si>
  <si>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</si>
  <si>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</si>
  <si>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</si>
  <si>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</si>
  <si>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</si>
  <si>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</si>
  <si>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</si>
  <si>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</si>
  <si>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</si>
  <si>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</si>
  <si>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</si>
  <si>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</si>
  <si>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</si>
  <si>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</si>
  <si>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</si>
  <si>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</si>
  <si>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</si>
  <si>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</si>
  <si>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</si>
  <si>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</si>
  <si>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</si>
  <si>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</si>
  <si>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</si>
  <si>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</si>
  <si>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</si>
  <si>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</si>
  <si>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</si>
  <si>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</si>
  <si>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</si>
  <si>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</si>
  <si>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</si>
  <si>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</si>
  <si>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</si>
  <si>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</si>
  <si>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</si>
  <si>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</si>
  <si>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</si>
  <si>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</si>
  <si>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</si>
  <si>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</si>
  <si>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</si>
  <si>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</si>
  <si>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</si>
  <si>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</si>
  <si>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</si>
  <si>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</si>
  <si>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</si>
  <si>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</si>
  <si>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</si>
  <si>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</si>
  <si>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</si>
  <si>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</si>
  <si>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</si>
  <si>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</si>
  <si>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</si>
  <si>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</si>
  <si>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</si>
  <si>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</si>
  <si>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</si>
  <si>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</si>
  <si>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</si>
  <si>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</si>
  <si>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</si>
  <si>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</si>
  <si>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</si>
  <si>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</si>
  <si>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</si>
  <si>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</si>
  <si>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</si>
  <si>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</si>
  <si>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</si>
  <si>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</si>
  <si>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</si>
  <si>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</si>
  <si>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</si>
  <si>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</si>
  <si>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</si>
  <si>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</si>
  <si>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</si>
  <si>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</si>
  <si>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</si>
  <si>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</si>
  <si>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</si>
  <si>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</si>
  <si>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</si>
  <si>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</si>
  <si>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</si>
  <si>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</si>
  <si>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</si>
  <si>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</si>
  <si>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</si>
  <si>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</si>
  <si>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</si>
  <si>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</si>
  <si>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</si>
  <si>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</si>
  <si>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</si>
  <si>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</si>
  <si>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</si>
  <si>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</si>
  <si>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</si>
  <si>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</si>
  <si>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</si>
  <si>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</si>
  <si>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</si>
  <si>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</si>
  <si>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</si>
  <si>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</si>
  <si>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</si>
  <si>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</si>
  <si>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</si>
  <si>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</si>
  <si>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</si>
  <si>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</si>
  <si>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</si>
  <si>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</si>
  <si>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</si>
  <si>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</si>
  <si>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</si>
  <si>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</si>
  <si>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</si>
  <si>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</si>
  <si>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</si>
  <si>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</si>
  <si>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</si>
  <si>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</si>
  <si>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</si>
  <si>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</si>
  <si>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</si>
  <si>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</si>
  <si>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</si>
  <si>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</si>
  <si>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</si>
  <si>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</si>
  <si>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</si>
  <si>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</si>
  <si>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</si>
  <si>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</si>
  <si>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</si>
  <si>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</si>
  <si>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</si>
  <si>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</si>
  <si>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</si>
  <si>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</si>
  <si>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</si>
  <si>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</si>
  <si>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</si>
  <si>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</si>
  <si>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</si>
  <si>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</si>
  <si>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</si>
  <si>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</si>
  <si>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</si>
  <si>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</si>
  <si>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</si>
  <si>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</si>
  <si>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</si>
  <si>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</si>
  <si>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</si>
  <si>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</si>
  <si>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</si>
  <si>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</si>
  <si>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</si>
  <si>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</si>
  <si>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</si>
  <si>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</si>
  <si>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</si>
  <si>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</si>
  <si>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</si>
  <si>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</si>
  <si>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</si>
  <si>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</si>
  <si>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</si>
  <si>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</si>
  <si>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</si>
  <si>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</si>
  <si>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</si>
  <si>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</si>
  <si>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</si>
  <si>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</si>
  <si>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</si>
  <si>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</si>
  <si>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</si>
  <si>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</si>
  <si>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</si>
  <si>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</si>
  <si>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</si>
  <si>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</si>
  <si>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</si>
  <si>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</si>
  <si>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</si>
  <si>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</si>
  <si>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</si>
  <si>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</si>
  <si>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</si>
  <si>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</si>
  <si>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</si>
  <si>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</si>
  <si>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</si>
  <si>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</si>
  <si>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</si>
  <si>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</si>
  <si>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</si>
  <si>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</si>
  <si>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</si>
  <si>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</si>
  <si>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</si>
  <si>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</si>
  <si>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</si>
  <si>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</si>
  <si>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</si>
  <si>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</si>
  <si>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</si>
  <si>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</si>
  <si>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</si>
  <si>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</si>
  <si>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</si>
  <si>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</si>
  <si>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</si>
  <si>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</si>
  <si>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</si>
  <si>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</si>
  <si>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</si>
  <si>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</si>
  <si>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</si>
  <si>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</si>
  <si>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</si>
  <si>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</si>
  <si>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</si>
  <si>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</si>
  <si>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</si>
  <si>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</si>
  <si>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</si>
  <si>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</si>
  <si>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</si>
  <si>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</si>
  <si>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</si>
  <si>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</si>
  <si>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</si>
  <si>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</si>
  <si>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</si>
  <si>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</si>
  <si>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</si>
  <si>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</si>
  <si>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</si>
  <si>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</si>
  <si>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</si>
  <si>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</si>
  <si>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</si>
  <si>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</si>
  <si>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</si>
  <si>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</si>
  <si>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</si>
  <si>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</si>
  <si>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</si>
  <si>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</si>
  <si>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</si>
  <si>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</si>
  <si>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</si>
  <si>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</si>
  <si>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</si>
  <si>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</si>
  <si>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</si>
  <si>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</si>
  <si>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</si>
  <si>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</si>
  <si>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</si>
  <si>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</si>
  <si>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</si>
  <si>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</si>
  <si>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</si>
  <si>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</si>
  <si>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</si>
  <si>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</si>
  <si>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</si>
  <si>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</si>
  <si>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</si>
  <si>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</si>
  <si>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</si>
  <si>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</si>
  <si>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</si>
  <si>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</si>
  <si>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</si>
  <si>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</si>
  <si>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</si>
  <si>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</si>
  <si>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</si>
  <si>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</si>
  <si>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</si>
  <si>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</si>
  <si>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</si>
  <si>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</si>
  <si>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</si>
  <si>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</si>
  <si>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</si>
  <si>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</si>
  <si>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</si>
  <si>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</si>
  <si>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</si>
  <si>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</si>
  <si>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</si>
  <si>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</si>
  <si>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</si>
  <si>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</si>
  <si>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</si>
  <si>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</si>
  <si>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</si>
  <si>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</si>
  <si>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</si>
  <si>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</si>
  <si>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</si>
  <si>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</si>
  <si>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</si>
  <si>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</si>
  <si>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</si>
  <si>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</si>
  <si>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</si>
  <si>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</si>
  <si>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</si>
  <si>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</si>
  <si>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</si>
  <si>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</si>
  <si>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</si>
  <si>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</si>
  <si>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</si>
  <si>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</si>
  <si>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</si>
  <si>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</si>
  <si>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</si>
  <si>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</si>
  <si>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</si>
  <si>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</si>
  <si>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</si>
  <si>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</si>
  <si>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</si>
  <si>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</si>
  <si>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</si>
  <si>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</si>
  <si>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</si>
  <si>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</si>
  <si>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</si>
  <si>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</si>
  <si>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</si>
  <si>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</si>
  <si>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</si>
  <si>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</si>
  <si>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</si>
  <si>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</si>
  <si>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</si>
  <si>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</si>
  <si>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</si>
  <si>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</si>
  <si>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</si>
  <si>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</si>
  <si>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</si>
  <si>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</si>
  <si>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</si>
  <si>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</si>
  <si>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</si>
  <si>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</si>
  <si>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</si>
  <si>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</si>
  <si>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</si>
  <si>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</si>
  <si>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</si>
  <si>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</si>
  <si>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</si>
  <si>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</si>
  <si>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</si>
  <si>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</si>
  <si>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</si>
  <si>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</si>
  <si>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</si>
  <si>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</si>
  <si>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</si>
  <si>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</si>
  <si>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</si>
  <si>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</si>
  <si>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</si>
  <si>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</si>
  <si>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</si>
  <si>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</si>
  <si>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</si>
  <si>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</si>
  <si>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</si>
  <si>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</si>
  <si>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</si>
  <si>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</si>
  <si>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</si>
  <si>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</si>
  <si>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</si>
  <si>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</si>
  <si>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</si>
  <si>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</si>
  <si>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</si>
  <si>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</si>
  <si>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</si>
  <si>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</si>
  <si>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</si>
  <si>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</si>
  <si>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</si>
  <si>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</si>
  <si>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</si>
  <si>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</si>
  <si>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</si>
  <si>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</si>
  <si>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</si>
  <si>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</si>
  <si>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</si>
  <si>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</si>
  <si>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</si>
  <si>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</si>
  <si>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</si>
  <si>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</si>
  <si>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</si>
  <si>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</si>
  <si>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</si>
  <si>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</si>
  <si>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</si>
  <si>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</si>
  <si>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</si>
  <si>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</si>
  <si>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</si>
  <si>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</si>
  <si>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</si>
  <si>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</si>
  <si>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</si>
  <si>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</si>
  <si>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</si>
  <si>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</si>
  <si>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</si>
  <si>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</si>
  <si>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</si>
  <si>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</si>
  <si>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</si>
  <si>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</si>
  <si>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</si>
  <si>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</si>
  <si>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</si>
  <si>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</si>
  <si>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</si>
  <si>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</si>
  <si>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</si>
  <si>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</si>
  <si>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</si>
  <si>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</si>
  <si>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</si>
  <si>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</si>
  <si>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</si>
  <si>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</si>
  <si>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</si>
  <si>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</si>
  <si>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</si>
  <si>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</si>
  <si>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</si>
  <si>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</si>
  <si>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</si>
  <si>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</si>
  <si>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</si>
  <si>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</si>
  <si>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</si>
  <si>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</si>
  <si>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</si>
  <si>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</si>
  <si>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</si>
  <si>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</si>
  <si>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</si>
  <si>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</si>
  <si>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</si>
  <si>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</si>
  <si>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</si>
  <si>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</si>
  <si>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</si>
  <si>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</si>
  <si>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</si>
  <si>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</si>
  <si>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</si>
  <si>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</si>
  <si>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</si>
  <si>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</si>
  <si>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</si>
  <si>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</si>
  <si>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</si>
  <si>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</si>
  <si>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</si>
  <si>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</si>
  <si>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</si>
  <si>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</si>
  <si>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</si>
  <si>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</si>
  <si>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</si>
  <si>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</si>
  <si>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</si>
  <si>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</si>
  <si>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</si>
  <si>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</si>
  <si>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</si>
  <si>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</si>
  <si>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</si>
  <si>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</si>
  <si>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</si>
  <si>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</si>
  <si>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</si>
  <si>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</si>
  <si>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</si>
  <si>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</si>
  <si>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</si>
  <si>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</si>
  <si>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</si>
  <si>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</si>
  <si>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</si>
  <si>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</si>
  <si>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</si>
  <si>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</si>
  <si>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</si>
  <si>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</si>
  <si>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</si>
  <si>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</si>
  <si>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</si>
  <si>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</si>
  <si>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</si>
  <si>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</si>
  <si>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</si>
  <si>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</si>
  <si>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</si>
  <si>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</si>
  <si>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</si>
  <si>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</si>
  <si>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</si>
  <si>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</si>
  <si>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</si>
  <si>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</si>
  <si>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</si>
  <si>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</si>
  <si>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</si>
  <si>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</si>
  <si>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</si>
  <si>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</si>
  <si>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</si>
  <si>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</si>
  <si>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</si>
  <si>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</si>
  <si>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</si>
  <si>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</si>
  <si>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</si>
  <si>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</si>
  <si>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</si>
  <si>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</si>
  <si>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</si>
  <si>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</si>
  <si>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</si>
  <si>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</si>
  <si>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</si>
  <si>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</si>
  <si>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</si>
  <si>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</si>
  <si>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</si>
  <si>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</si>
  <si>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</si>
  <si>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</si>
  <si>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</si>
  <si>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</si>
  <si>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</si>
  <si>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</si>
  <si>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</si>
  <si>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</si>
  <si>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</si>
  <si>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</si>
  <si>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</si>
  <si>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</si>
  <si>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</si>
  <si>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</si>
  <si>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</si>
  <si>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</si>
  <si>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</si>
  <si>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</si>
  <si>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</si>
  <si>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</si>
  <si>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</si>
  <si>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</si>
  <si>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</si>
  <si>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</si>
  <si>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</si>
  <si>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</si>
  <si>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</si>
  <si>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</si>
  <si>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</si>
  <si>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</si>
  <si>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</si>
  <si>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</si>
  <si>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</si>
  <si>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</si>
  <si>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</si>
  <si>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</si>
  <si>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</si>
  <si>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</si>
  <si>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</si>
  <si>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</si>
  <si>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</si>
  <si>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</si>
  <si>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</si>
  <si>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</si>
  <si>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</si>
  <si>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</si>
  <si>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</si>
  <si>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</si>
  <si>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</si>
  <si>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</si>
  <si>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</si>
  <si>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</si>
  <si>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</si>
  <si>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</si>
  <si>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</si>
  <si>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</si>
  <si>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</si>
  <si>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</si>
  <si>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</si>
  <si>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</si>
  <si>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</si>
  <si>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</si>
  <si>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</si>
  <si>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</si>
  <si>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</si>
  <si>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</si>
  <si>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</si>
  <si>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</si>
  <si>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</si>
  <si>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</si>
  <si>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</si>
  <si>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</si>
  <si>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</si>
  <si>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</si>
  <si>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</si>
  <si>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</si>
  <si>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</si>
  <si>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</si>
  <si>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</si>
  <si>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</si>
  <si>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</si>
  <si>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</si>
  <si>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</si>
  <si>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</si>
  <si>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</si>
  <si>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</si>
  <si>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</si>
  <si>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</si>
  <si>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</si>
  <si>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</si>
  <si>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</si>
  <si>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</si>
  <si>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</si>
  <si>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</si>
  <si>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</si>
  <si>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</si>
  <si>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</si>
  <si>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</si>
  <si>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</si>
  <si>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</si>
  <si>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</si>
  <si>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</si>
  <si>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</si>
  <si>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</si>
  <si>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</si>
  <si>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</si>
  <si>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</si>
  <si>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</si>
  <si>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</si>
  <si>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</si>
  <si>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</si>
  <si>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</si>
  <si>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</si>
  <si>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</si>
  <si>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</si>
  <si>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</si>
  <si>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</si>
  <si>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</si>
  <si>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</si>
  <si>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</si>
  <si>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</si>
  <si>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</si>
  <si>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</si>
  <si>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</si>
  <si>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</si>
  <si>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</si>
  <si>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</si>
  <si>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</si>
  <si>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</si>
  <si>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</si>
  <si>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</si>
  <si>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</si>
  <si>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</si>
  <si>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</si>
  <si>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</si>
  <si>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</si>
  <si>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</si>
  <si>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</si>
  <si>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</si>
  <si>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</si>
  <si>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</si>
  <si>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</si>
  <si>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</si>
  <si>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</si>
  <si>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</si>
  <si>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</si>
  <si>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</si>
  <si>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</si>
  <si>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</si>
  <si>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</si>
  <si>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</si>
  <si>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</si>
  <si>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</si>
  <si>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</si>
  <si>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</si>
  <si>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</si>
  <si>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</si>
  <si>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</si>
  <si>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</si>
  <si>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</si>
  <si>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</si>
  <si>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</si>
  <si>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</si>
  <si>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</si>
  <si>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</si>
  <si>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</si>
  <si>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</si>
  <si>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</si>
  <si>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</si>
  <si>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</si>
  <si>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</si>
  <si>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</si>
  <si>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</si>
  <si>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</si>
  <si>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</si>
  <si>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</si>
  <si>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</si>
  <si>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</si>
  <si>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</si>
  <si>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</si>
  <si>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</si>
  <si>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</si>
  <si>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</si>
  <si>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</si>
  <si>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</si>
  <si>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</si>
  <si>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</si>
  <si>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</si>
  <si>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</si>
  <si>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</si>
  <si>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</si>
  <si>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</si>
  <si>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</si>
  <si>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</si>
  <si>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</si>
  <si>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</si>
  <si>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</si>
  <si>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</si>
  <si>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</si>
  <si>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</si>
  <si>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</si>
  <si>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</si>
  <si>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</si>
  <si>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</si>
  <si>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</si>
  <si>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</si>
  <si>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</si>
  <si>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</si>
  <si>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</si>
  <si>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</si>
  <si>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</si>
  <si>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</si>
  <si>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</si>
  <si>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</si>
  <si>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</si>
  <si>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</si>
  <si>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</si>
  <si>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</si>
  <si>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</si>
  <si>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</si>
  <si>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</si>
  <si>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</si>
  <si>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</si>
  <si>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</si>
  <si>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</si>
  <si>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</si>
  <si>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</si>
  <si>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</si>
  <si>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</si>
  <si>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</si>
  <si>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</si>
  <si>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</si>
  <si>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</si>
  <si>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</si>
  <si>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</si>
  <si>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</si>
  <si>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</si>
  <si>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</si>
  <si>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</si>
  <si>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</si>
  <si>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</si>
  <si>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</si>
  <si>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</si>
  <si>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</si>
  <si>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</si>
  <si>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</si>
  <si>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</si>
  <si>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</si>
  <si>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</si>
  <si>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</si>
  <si>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</si>
  <si>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</si>
  <si>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</si>
  <si>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</si>
  <si>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</si>
  <si>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</si>
  <si>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</si>
  <si>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</si>
  <si>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</si>
  <si>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</si>
  <si>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</si>
  <si>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</si>
  <si>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</si>
  <si>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</si>
  <si>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</si>
  <si>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</si>
  <si>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</si>
  <si>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</si>
  <si>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</si>
  <si>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</si>
  <si>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</si>
  <si>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</si>
  <si>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</si>
  <si>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</si>
  <si>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</si>
  <si>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</si>
  <si>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</si>
  <si>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</si>
  <si>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</si>
  <si>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</si>
  <si>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</si>
  <si>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</si>
  <si>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</si>
  <si>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</si>
  <si>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</si>
  <si>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</si>
  <si>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</si>
  <si>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</si>
  <si>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</si>
  <si>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</si>
  <si>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</si>
  <si>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</si>
  <si>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</si>
  <si>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</si>
  <si>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</si>
  <si>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</si>
  <si>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</si>
  <si>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</si>
  <si>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</si>
  <si>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</si>
  <si>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</si>
  <si>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</si>
  <si>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</si>
  <si>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</si>
  <si>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</si>
  <si>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</si>
  <si>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</si>
  <si>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</si>
  <si>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</si>
  <si>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</si>
  <si>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</si>
  <si>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</si>
  <si>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</si>
  <si>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</si>
  <si>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</si>
  <si>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</si>
  <si>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</si>
  <si>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</si>
  <si>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</si>
  <si>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</si>
  <si>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</si>
  <si>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</si>
  <si>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</si>
  <si>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</si>
  <si>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</si>
  <si>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</si>
  <si>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</si>
  <si>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</si>
  <si>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</si>
  <si>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</si>
  <si>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</si>
  <si>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</si>
  <si>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</si>
  <si>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</si>
  <si>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</si>
  <si>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</si>
  <si>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</si>
  <si>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</si>
  <si>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</si>
  <si>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</si>
  <si>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</si>
  <si>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</si>
  <si>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</si>
  <si>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</si>
  <si>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</si>
  <si>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</si>
  <si>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</si>
  <si>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</si>
  <si>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</si>
  <si>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</si>
  <si>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</si>
  <si>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</si>
  <si>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</si>
  <si>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</si>
  <si>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</si>
  <si>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</si>
  <si>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</si>
  <si>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</si>
  <si>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</si>
  <si>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</si>
  <si>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</si>
  <si>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</si>
  <si>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</si>
  <si>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</si>
  <si>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</si>
  <si>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</si>
  <si>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</si>
  <si>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</si>
  <si>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</si>
  <si>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</si>
  <si>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</si>
  <si>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</si>
  <si>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</si>
  <si>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</si>
  <si>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</si>
  <si>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</si>
  <si>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</si>
  <si>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</si>
  <si>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</si>
  <si>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</si>
  <si>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</si>
  <si>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</si>
  <si>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</si>
  <si>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</si>
  <si>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</si>
  <si>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</si>
  <si>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</si>
  <si>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</si>
  <si>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</si>
  <si>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</si>
  <si>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</si>
  <si>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</si>
  <si>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</si>
  <si>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</si>
  <si>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</si>
  <si>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</si>
  <si>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</si>
  <si>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</si>
  <si>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</si>
  <si>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</si>
  <si>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</si>
  <si>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</si>
  <si>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</si>
  <si>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</si>
  <si>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</si>
  <si>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</si>
  <si>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</si>
  <si>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</si>
  <si>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</si>
  <si>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</si>
  <si>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</si>
  <si>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</si>
  <si>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</si>
  <si>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</si>
  <si>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</si>
  <si>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</si>
  <si>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</si>
  <si>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</si>
  <si>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</si>
  <si>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</si>
  <si>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</si>
  <si>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</si>
  <si>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</si>
  <si>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</si>
  <si>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</si>
  <si>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</si>
  <si>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</si>
  <si>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</si>
  <si>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</si>
  <si>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</si>
  <si>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</si>
  <si>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</si>
  <si>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</si>
  <si>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</si>
  <si>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</si>
  <si>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</si>
  <si>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</si>
  <si>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</si>
  <si>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</si>
  <si>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</si>
  <si>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</si>
  <si>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</si>
  <si>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</si>
  <si>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</si>
  <si>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</si>
  <si>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</si>
  <si>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</si>
  <si>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</si>
  <si>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</si>
  <si>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</si>
  <si>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</si>
  <si>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</si>
  <si>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</si>
  <si>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</si>
  <si>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</si>
  <si>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</si>
  <si>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</si>
  <si>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</si>
  <si>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</si>
  <si>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</si>
  <si>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</si>
  <si>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</si>
  <si>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</si>
  <si>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</si>
  <si>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</si>
  <si>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</si>
  <si>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</si>
  <si>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</si>
  <si>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</si>
  <si>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</si>
  <si>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</si>
  <si>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</si>
  <si>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</si>
  <si>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</si>
  <si>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</si>
  <si>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</si>
  <si>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</si>
  <si>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</si>
  <si>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</si>
  <si>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</si>
  <si>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</si>
  <si>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</si>
  <si>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</si>
  <si>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</si>
  <si>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</si>
  <si>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</si>
  <si>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</si>
  <si>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</si>
  <si>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</si>
  <si>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</si>
  <si>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</si>
  <si>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</si>
  <si>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</si>
  <si>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</si>
  <si>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</si>
  <si>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</si>
  <si>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</si>
  <si>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</si>
  <si>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</si>
  <si>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</si>
  <si>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</si>
  <si>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</si>
  <si>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</si>
  <si>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</si>
  <si>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</si>
  <si>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</si>
  <si>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</si>
  <si>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</si>
  <si>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</si>
  <si>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</si>
  <si>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</si>
  <si>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</si>
  <si>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</si>
  <si>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</si>
  <si>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</si>
  <si>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</si>
  <si>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</si>
  <si>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</si>
  <si>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</si>
  <si>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</si>
  <si>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</si>
  <si>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</si>
  <si>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</si>
  <si>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</si>
  <si>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</si>
  <si>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</si>
  <si>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</si>
  <si>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</si>
  <si>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</si>
  <si>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</si>
  <si>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</si>
  <si>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</si>
  <si>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</si>
  <si>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</si>
  <si>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</si>
  <si>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</si>
  <si>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</si>
  <si>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</si>
  <si>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</si>
  <si>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</si>
  <si>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</si>
  <si>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</si>
  <si>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</si>
  <si>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</si>
  <si>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</si>
  <si>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</si>
  <si>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</si>
  <si>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</si>
  <si>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</si>
  <si>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</si>
  <si>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</si>
  <si>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</si>
  <si>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</si>
  <si>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</si>
  <si>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</si>
  <si>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</si>
  <si>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</si>
  <si>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</si>
  <si>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</si>
  <si>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</si>
  <si>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</si>
  <si>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</si>
  <si>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</si>
  <si>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</si>
  <si>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</si>
  <si>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</si>
  <si>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</si>
  <si>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</si>
  <si>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</si>
  <si>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</si>
  <si>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</si>
  <si>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</si>
  <si>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</si>
  <si>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</si>
  <si>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</si>
  <si>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</si>
  <si>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</si>
  <si>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</si>
  <si>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</si>
  <si>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</si>
  <si>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</si>
  <si>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</si>
  <si>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</si>
  <si>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</si>
  <si>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</si>
  <si>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</si>
  <si>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</si>
  <si>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</si>
  <si>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</si>
  <si>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</si>
  <si>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</si>
  <si>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</si>
  <si>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</si>
  <si>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</si>
  <si>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</si>
  <si>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</si>
  <si>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</si>
  <si>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</si>
  <si>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</si>
  <si>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</si>
  <si>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</si>
  <si>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</si>
  <si>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</si>
  <si>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</si>
  <si>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</si>
  <si>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</si>
  <si>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</si>
  <si>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</si>
  <si>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</si>
  <si>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</si>
  <si>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</si>
  <si>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</si>
  <si>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</si>
  <si>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</si>
  <si>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</si>
  <si>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</si>
  <si>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</si>
  <si>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</si>
  <si>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</si>
  <si>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</si>
  <si>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</si>
  <si>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</si>
  <si>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</si>
  <si>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</si>
  <si>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</si>
  <si>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</si>
  <si>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</si>
  <si>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</si>
  <si>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</si>
  <si>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</si>
  <si>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</si>
  <si>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</si>
  <si>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</si>
  <si>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</si>
  <si>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</si>
  <si>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</si>
  <si>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</si>
  <si>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</si>
  <si>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</si>
  <si>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</si>
  <si>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</si>
  <si>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</si>
  <si>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</si>
  <si>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</si>
  <si>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</si>
  <si>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</si>
  <si>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</si>
  <si>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</si>
  <si>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</si>
  <si>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</si>
  <si>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</si>
  <si>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</si>
  <si>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</si>
  <si>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</si>
  <si>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</si>
  <si>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</si>
  <si>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</si>
  <si>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</si>
  <si>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</si>
  <si>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</si>
  <si>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</si>
  <si>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</si>
  <si>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</si>
  <si>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</si>
  <si>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</si>
  <si>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</si>
  <si>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</si>
  <si>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</si>
  <si>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</si>
  <si>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</si>
  <si>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</si>
  <si>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</si>
  <si>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</si>
  <si>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</si>
  <si>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</si>
  <si>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</si>
  <si>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</si>
  <si>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</si>
  <si>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</si>
  <si>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</si>
  <si>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</si>
  <si>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</si>
  <si>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</si>
  <si>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</si>
  <si>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</si>
  <si>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</si>
  <si>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</si>
  <si>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</si>
  <si>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</si>
  <si>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</si>
  <si>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</si>
  <si>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</si>
  <si>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</si>
  <si>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</si>
  <si>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</si>
  <si>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</si>
  <si>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</si>
  <si>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</si>
  <si>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</si>
  <si>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</si>
  <si>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</si>
  <si>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</si>
  <si>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</si>
  <si>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</si>
  <si>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</si>
  <si>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</si>
  <si>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</si>
  <si>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</si>
  <si>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</si>
  <si>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</si>
  <si>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</si>
  <si>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</si>
  <si>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</si>
  <si>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</si>
  <si>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</si>
  <si>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</si>
  <si>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</si>
  <si>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</si>
  <si>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</si>
  <si>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</si>
  <si>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</si>
  <si>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</si>
  <si>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</si>
  <si>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</si>
  <si>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</si>
  <si>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</si>
  <si>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</si>
  <si>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</si>
  <si>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</si>
  <si>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</si>
  <si>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</si>
  <si>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</si>
  <si>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</si>
  <si>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</si>
  <si>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</si>
  <si>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</si>
  <si>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</si>
  <si>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</si>
  <si>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</si>
  <si>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</si>
  <si>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</si>
  <si>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</si>
  <si>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</si>
  <si>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</si>
  <si>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</si>
  <si>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</si>
  <si>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</si>
  <si>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</si>
  <si>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</si>
  <si>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</si>
  <si>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</si>
  <si>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</si>
  <si>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</si>
  <si>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</si>
  <si>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</si>
  <si>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</si>
  <si>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</si>
  <si>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</si>
  <si>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</si>
  <si>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</si>
  <si>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</si>
  <si>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</si>
  <si>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</si>
  <si>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</si>
  <si>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</si>
  <si>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</si>
  <si>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</si>
  <si>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</si>
  <si>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</si>
  <si>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</si>
  <si>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</si>
  <si>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</si>
  <si>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</si>
  <si>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</si>
  <si>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</si>
  <si>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</si>
  <si>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</si>
  <si>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</si>
  <si>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</si>
  <si>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</si>
  <si>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</si>
  <si>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</si>
  <si>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</si>
  <si>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</si>
  <si>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</si>
  <si>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</si>
  <si>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</si>
  <si>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</si>
  <si>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</si>
  <si>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</si>
  <si>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</si>
  <si>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</si>
  <si>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</si>
  <si>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</si>
  <si>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</si>
  <si>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</si>
  <si>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</si>
  <si>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</si>
  <si>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</si>
  <si>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</si>
  <si>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</si>
  <si>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</si>
  <si>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</si>
  <si>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</si>
  <si>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</si>
  <si>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</si>
  <si>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</si>
  <si>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</si>
  <si>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</si>
  <si>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</si>
  <si>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</si>
  <si>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</si>
  <si>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</si>
  <si>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</si>
  <si>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</si>
  <si>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</si>
  <si>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</si>
  <si>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</si>
  <si>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</si>
  <si>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</si>
  <si>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</si>
  <si>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</si>
  <si>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</si>
  <si>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</si>
  <si>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</si>
  <si>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</si>
  <si>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</si>
  <si>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</si>
  <si>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</si>
  <si>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</si>
  <si>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</si>
  <si>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</si>
  <si>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</si>
  <si>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</si>
  <si>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</si>
  <si>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</si>
  <si>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</si>
  <si>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</si>
  <si>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</si>
  <si>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</si>
  <si>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</si>
  <si>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</si>
  <si>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</si>
  <si>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</si>
  <si>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</si>
  <si>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</si>
  <si>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</si>
  <si>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</si>
  <si>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</si>
  <si>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</si>
  <si>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</si>
  <si>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</si>
  <si>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</si>
  <si>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</si>
  <si>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</si>
  <si>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</si>
  <si>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</si>
  <si>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</si>
  <si>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</si>
  <si>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</si>
  <si>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</si>
  <si>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</si>
  <si>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</si>
  <si>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</si>
  <si>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</si>
  <si>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</si>
  <si>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</si>
  <si>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</si>
  <si>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</si>
  <si>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</si>
  <si>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</si>
  <si>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</si>
  <si>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</si>
  <si>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</si>
  <si>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</si>
  <si>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</si>
  <si>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</si>
  <si>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</si>
  <si>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</si>
  <si>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</si>
  <si>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</si>
  <si>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</si>
  <si>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</si>
  <si>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</si>
  <si>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</si>
  <si>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</si>
  <si>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</si>
  <si>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</si>
  <si>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</si>
  <si>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</si>
  <si>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</si>
  <si>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</si>
  <si>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</si>
  <si>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</si>
  <si>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</si>
  <si>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</si>
  <si>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</si>
  <si>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</si>
  <si>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</si>
  <si>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</si>
  <si>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</si>
  <si>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</si>
  <si>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</si>
  <si>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</si>
  <si>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</si>
  <si>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</si>
  <si>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</si>
  <si>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</si>
  <si>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</si>
  <si>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</si>
  <si>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</si>
  <si>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</si>
  <si>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</si>
  <si>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</si>
  <si>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</si>
  <si>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</si>
  <si>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</si>
  <si>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</si>
  <si>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</si>
  <si>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</si>
  <si>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</si>
  <si>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</si>
  <si>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</si>
  <si>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</si>
  <si>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</si>
  <si>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</si>
  <si>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</si>
  <si>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</si>
  <si>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</si>
  <si>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</si>
  <si>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</si>
  <si>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</si>
  <si>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</si>
  <si>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</si>
  <si>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</si>
  <si>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</si>
  <si>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</si>
  <si>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</si>
  <si>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</si>
  <si>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</si>
  <si>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</si>
  <si>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</si>
  <si>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</si>
  <si>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</si>
  <si>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</si>
  <si>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</si>
  <si>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</si>
  <si>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</si>
  <si>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</si>
  <si>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</si>
  <si>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</si>
  <si>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</si>
  <si>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</si>
  <si>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</si>
  <si>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</si>
  <si>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</si>
  <si>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</si>
  <si>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</si>
  <si>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</si>
  <si>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</si>
  <si>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</si>
  <si>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</si>
  <si>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</si>
  <si>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</si>
  <si>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</si>
  <si>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</si>
  <si>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</si>
  <si>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</si>
  <si>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</si>
  <si>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</si>
  <si>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</si>
  <si>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</si>
  <si>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</si>
  <si>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</si>
  <si>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</si>
  <si>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</si>
  <si>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</si>
  <si>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</si>
  <si>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</si>
  <si>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</si>
  <si>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</si>
  <si>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</si>
  <si>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</si>
  <si>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</si>
  <si>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</si>
  <si>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</si>
  <si>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</si>
  <si>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</si>
  <si>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</si>
  <si>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</si>
  <si>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</si>
  <si>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</si>
  <si>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</si>
  <si>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</si>
  <si>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</si>
  <si>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</si>
  <si>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</si>
  <si>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</si>
  <si>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</si>
  <si>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</si>
  <si>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</si>
  <si>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</si>
  <si>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</si>
  <si>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</si>
  <si>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</si>
  <si>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</si>
  <si>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</si>
  <si>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</si>
  <si>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</si>
  <si>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</si>
  <si>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</si>
  <si>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</si>
  <si>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</si>
  <si>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</si>
  <si>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</si>
  <si>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</si>
  <si>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</si>
  <si>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</si>
  <si>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</si>
  <si>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</si>
  <si>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</si>
  <si>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</si>
  <si>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</si>
  <si>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</si>
  <si>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</si>
  <si>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</si>
  <si>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</si>
  <si>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</si>
  <si>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</si>
  <si>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</si>
  <si>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</si>
  <si>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</si>
  <si>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</si>
  <si>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</si>
  <si>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</si>
  <si>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</si>
  <si>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</si>
  <si>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</si>
  <si>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</si>
  <si>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</si>
  <si>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</si>
  <si>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</si>
  <si>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</si>
  <si>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</si>
  <si>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</si>
  <si>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</si>
  <si>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</si>
  <si>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</si>
  <si>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</si>
  <si>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</si>
  <si>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</si>
  <si>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</si>
  <si>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</si>
  <si>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</si>
  <si>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</si>
  <si>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</si>
  <si>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</si>
  <si>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</si>
  <si>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</si>
  <si>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</si>
  <si>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</si>
  <si>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</si>
  <si>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</si>
  <si>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</si>
  <si>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</si>
  <si>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</si>
  <si>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</si>
  <si>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</si>
  <si>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</si>
  <si>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</si>
  <si>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</si>
  <si>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</si>
  <si>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</si>
  <si>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</si>
  <si>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</si>
  <si>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</si>
  <si>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</si>
  <si>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</si>
  <si>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</si>
  <si>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</si>
  <si>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</si>
  <si>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</si>
  <si>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</si>
  <si>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</si>
  <si>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</si>
  <si>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</si>
  <si>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</si>
  <si>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</si>
  <si>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</si>
  <si>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</si>
  <si>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</si>
  <si>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</si>
  <si>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</si>
  <si>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</si>
  <si>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</si>
  <si>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</si>
  <si>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</si>
  <si>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</si>
  <si>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</si>
  <si>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</si>
  <si>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</si>
  <si>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</si>
  <si>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</si>
  <si>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</si>
  <si>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</si>
  <si>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</si>
  <si>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</si>
  <si>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</si>
  <si>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</si>
  <si>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</si>
  <si>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</si>
  <si>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</si>
  <si>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</si>
  <si>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</si>
  <si>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</si>
  <si>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</si>
  <si>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</si>
  <si>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</si>
  <si>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</si>
  <si>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</si>
  <si>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</si>
  <si>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</si>
  <si>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</si>
  <si>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</si>
  <si>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</si>
  <si>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</si>
  <si>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</si>
  <si>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</si>
  <si>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</si>
  <si>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</si>
  <si>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</si>
  <si>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</si>
  <si>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</si>
  <si>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</si>
  <si>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</si>
  <si>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</si>
  <si>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</si>
  <si>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</si>
  <si>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</si>
  <si>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</si>
  <si>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</si>
  <si>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</si>
  <si>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</si>
  <si>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</si>
  <si>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</si>
  <si>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</si>
  <si>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</si>
  <si>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</si>
  <si>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</si>
  <si>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</si>
  <si>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</si>
  <si>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</si>
  <si>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</si>
  <si>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</si>
  <si>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</si>
  <si>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</si>
  <si>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</si>
  <si>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</si>
  <si>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</si>
  <si>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</si>
  <si>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</si>
  <si>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</si>
  <si>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</si>
  <si>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</si>
  <si>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</si>
  <si>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</si>
  <si>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</si>
  <si>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</si>
  <si>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</si>
  <si>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</si>
  <si>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</si>
  <si>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</si>
  <si>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</si>
  <si>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</si>
  <si>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</si>
  <si>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</si>
  <si>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</si>
  <si>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</si>
  <si>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</si>
  <si>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</si>
  <si>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</si>
  <si>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</si>
  <si>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</si>
  <si>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</si>
  <si>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</si>
  <si>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</si>
  <si>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</si>
  <si>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</si>
  <si>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</si>
  <si>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</si>
  <si>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</si>
  <si>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</si>
  <si>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</si>
  <si>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</si>
  <si>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</si>
  <si>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</si>
  <si>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</si>
  <si>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</si>
  <si>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</si>
  <si>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</si>
  <si>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</si>
  <si>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</si>
  <si>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</si>
  <si>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</si>
  <si>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</si>
  <si>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</si>
  <si>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</si>
  <si>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</si>
  <si>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</si>
  <si>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</si>
  <si>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</si>
  <si>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</si>
  <si>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</si>
  <si>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</si>
  <si>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</si>
  <si>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</si>
  <si>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</si>
  <si>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</si>
  <si>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</si>
  <si>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</si>
  <si>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</si>
  <si>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</si>
  <si>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</si>
  <si>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</si>
  <si>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</si>
  <si>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</si>
  <si>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</si>
  <si>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</si>
  <si>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</si>
  <si>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</si>
  <si>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</si>
  <si>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</si>
  <si>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</si>
  <si>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</si>
  <si>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</si>
  <si>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</si>
  <si>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</si>
  <si>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</si>
  <si>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</si>
  <si>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</si>
  <si>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</si>
  <si>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</si>
  <si>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</si>
  <si>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</si>
  <si>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</si>
  <si>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</si>
  <si>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</si>
  <si>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</si>
  <si>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</si>
  <si>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</si>
  <si>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</si>
  <si>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</si>
  <si>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</si>
  <si>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</si>
  <si>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</si>
  <si>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</si>
  <si>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</si>
  <si>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</si>
  <si>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</si>
  <si>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</si>
  <si>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</si>
  <si>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</si>
  <si>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</si>
  <si>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</si>
  <si>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</si>
  <si>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</si>
  <si>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</si>
  <si>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</si>
  <si>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</si>
  <si>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</si>
  <si>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</si>
  <si>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</si>
  <si>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</si>
  <si>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</si>
  <si>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</si>
  <si>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</si>
  <si>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</si>
  <si>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</si>
  <si>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</si>
  <si>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</si>
  <si>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</si>
  <si>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</si>
  <si>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</si>
  <si>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</si>
  <si>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</si>
  <si>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</si>
  <si>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</si>
  <si>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</si>
  <si>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</si>
  <si>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</si>
  <si>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</si>
  <si>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</si>
  <si>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</si>
  <si>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</si>
  <si>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</si>
  <si>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</si>
  <si>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</si>
  <si>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</si>
  <si>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</si>
  <si>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</si>
  <si>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</si>
  <si>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</si>
  <si>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</si>
  <si>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</si>
  <si>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</si>
  <si>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</si>
  <si>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</si>
  <si>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</si>
  <si>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</si>
  <si>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</si>
  <si>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</si>
  <si>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</si>
  <si>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</si>
  <si>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</si>
  <si>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</si>
  <si>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</si>
  <si>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</si>
  <si>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</si>
  <si>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</si>
  <si>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</si>
  <si>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</si>
  <si>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</si>
  <si>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</si>
  <si>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</si>
  <si>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</si>
  <si>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</si>
  <si>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</si>
  <si>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</si>
  <si>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</si>
  <si>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</si>
  <si>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</si>
  <si>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</si>
  <si>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</si>
  <si>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</si>
  <si>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</si>
  <si>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</si>
  <si>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</si>
  <si>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</si>
  <si>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</si>
  <si>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</si>
  <si>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</si>
  <si>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</si>
  <si>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</si>
  <si>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</si>
  <si>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</si>
  <si>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</si>
  <si>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</si>
  <si>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</si>
  <si>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</si>
  <si>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</si>
  <si>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</si>
  <si>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</si>
  <si>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</si>
  <si>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</si>
  <si>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</si>
  <si>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</si>
  <si>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</si>
  <si>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</si>
  <si>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</si>
  <si>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</si>
  <si>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</si>
  <si>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</si>
  <si>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</si>
  <si>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</si>
  <si>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</si>
  <si>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</si>
  <si>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</si>
  <si>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</si>
  <si>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</si>
  <si>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</si>
  <si>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</si>
  <si>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</si>
  <si>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</si>
  <si>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</si>
  <si>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</si>
  <si>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</si>
  <si>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</si>
  <si>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</si>
  <si>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</si>
  <si>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</si>
  <si>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</si>
  <si>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</si>
  <si>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</si>
  <si>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</si>
  <si>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</si>
  <si>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</si>
  <si>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</si>
  <si>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</si>
  <si>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</si>
  <si>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</si>
  <si>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</si>
  <si>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</si>
  <si>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</si>
  <si>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</si>
  <si>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</si>
  <si>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</si>
  <si>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</si>
  <si>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</si>
  <si>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</si>
  <si>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</si>
  <si>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</si>
  <si>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</si>
  <si>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</si>
  <si>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</si>
  <si>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</si>
  <si>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</si>
  <si>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</si>
  <si>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</si>
  <si>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</si>
  <si>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</si>
  <si>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</si>
  <si>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</si>
  <si>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</si>
  <si>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</si>
  <si>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</si>
  <si>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</si>
  <si>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</si>
  <si>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</si>
  <si>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</si>
  <si>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</si>
  <si>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</si>
  <si>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</si>
  <si>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</si>
  <si>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</si>
  <si>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</si>
  <si>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</si>
  <si>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</si>
  <si>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</si>
  <si>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</si>
  <si>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</si>
  <si>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</si>
  <si>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</si>
  <si>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</si>
  <si>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</si>
  <si>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</si>
  <si>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</si>
  <si>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</si>
  <si>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</si>
  <si>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</si>
  <si>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</si>
  <si>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</si>
  <si>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</si>
  <si>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</si>
  <si>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</si>
  <si>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</si>
  <si>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</si>
  <si>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</si>
  <si>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</si>
  <si>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</si>
  <si>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</si>
  <si>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</si>
  <si>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</si>
  <si>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</si>
  <si>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</si>
  <si>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</si>
  <si>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</si>
  <si>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</si>
  <si>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</si>
  <si>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</si>
  <si>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</si>
  <si>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</si>
  <si>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</si>
  <si>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</si>
  <si>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</si>
  <si>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</si>
  <si>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</si>
  <si>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</si>
  <si>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</si>
  <si>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</si>
  <si>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</si>
  <si>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</si>
  <si>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</si>
  <si>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</si>
  <si>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</si>
  <si>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</si>
  <si>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</si>
  <si>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</si>
  <si>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</si>
  <si>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</si>
  <si>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</si>
  <si>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</si>
  <si>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</si>
  <si>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</si>
  <si>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</si>
  <si>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</si>
  <si>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</si>
  <si>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</si>
  <si>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</si>
  <si>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</si>
  <si>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</si>
  <si>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</si>
  <si>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</si>
  <si>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</si>
  <si>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</si>
  <si>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</si>
  <si>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</si>
  <si>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</si>
  <si>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</si>
  <si>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</si>
  <si>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</si>
  <si>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</si>
  <si>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</si>
  <si>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</si>
  <si>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</si>
  <si>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</si>
  <si>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</si>
  <si>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</si>
  <si>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</si>
  <si>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</si>
  <si>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</si>
  <si>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</si>
  <si>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</si>
  <si>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</si>
  <si>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</si>
  <si>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</si>
  <si>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</si>
  <si>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</si>
  <si>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</si>
  <si>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</si>
  <si>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</si>
  <si>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</si>
  <si>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</si>
  <si>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</si>
  <si>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</si>
  <si>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</si>
  <si>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</si>
  <si>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</si>
  <si>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</si>
  <si>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</si>
  <si>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</si>
  <si>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</si>
  <si>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</si>
  <si>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</si>
  <si>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</si>
  <si>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</si>
  <si>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</si>
  <si>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</si>
  <si>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</si>
  <si>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</si>
  <si>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</si>
  <si>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</si>
  <si>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</si>
  <si>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</si>
  <si>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</si>
  <si>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</si>
  <si>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</si>
  <si>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</si>
  <si>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</si>
  <si>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</si>
  <si>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</si>
  <si>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</si>
  <si>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</si>
  <si>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</si>
  <si>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</si>
  <si>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</si>
  <si>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</si>
  <si>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</si>
  <si>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</si>
  <si>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</si>
  <si>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</si>
  <si>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</si>
  <si>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</si>
  <si>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</si>
  <si>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</si>
  <si>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</si>
  <si>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</si>
  <si>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</si>
  <si>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</si>
  <si>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</si>
  <si>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</si>
  <si>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</si>
  <si>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</si>
  <si>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</si>
  <si>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</si>
  <si>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</si>
  <si>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</si>
  <si>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</si>
  <si>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</si>
  <si>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</si>
  <si>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</si>
  <si>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</si>
  <si>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</si>
  <si>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</si>
  <si>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</si>
  <si>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</si>
  <si>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</si>
  <si>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</si>
  <si>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</si>
  <si>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</si>
  <si>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</si>
  <si>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</si>
  <si>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</si>
  <si>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</si>
  <si>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</si>
  <si>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</si>
  <si>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</si>
  <si>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</si>
  <si>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</si>
  <si>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</si>
  <si>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</si>
  <si>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</si>
  <si>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</si>
  <si>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</si>
  <si>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</si>
  <si>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</si>
  <si>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</si>
  <si>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</si>
  <si>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</si>
  <si>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</si>
  <si>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</si>
  <si>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</si>
  <si>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</si>
  <si>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</si>
  <si>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</si>
  <si>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</si>
  <si>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</si>
  <si>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</si>
  <si>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</si>
  <si>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</si>
  <si>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</si>
  <si>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</si>
  <si>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</si>
  <si>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</si>
  <si>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</si>
  <si>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</si>
  <si>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</si>
  <si>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</si>
  <si>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</si>
  <si>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</si>
  <si>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</si>
  <si>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</si>
  <si>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</si>
  <si>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</si>
  <si>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</si>
  <si>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</si>
  <si>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</si>
  <si>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</si>
  <si>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</si>
  <si>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</si>
  <si>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</si>
  <si>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</si>
  <si>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</si>
  <si>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</si>
  <si>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</si>
  <si>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</si>
  <si>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</si>
  <si>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</si>
  <si>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</si>
  <si>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</si>
  <si>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</si>
  <si>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</si>
  <si>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</si>
  <si>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</si>
  <si>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</si>
  <si>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</si>
  <si>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</si>
  <si>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</si>
  <si>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</si>
  <si>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</si>
  <si>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</si>
  <si>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</si>
  <si>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</si>
  <si>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</si>
  <si>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</si>
  <si>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</si>
  <si>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</si>
  <si>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</si>
  <si>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</si>
  <si>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</si>
  <si>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</si>
  <si>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</si>
  <si>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</si>
  <si>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</si>
  <si>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</si>
  <si>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</si>
  <si>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</si>
  <si>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</si>
  <si>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</si>
  <si>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</si>
  <si>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</si>
  <si>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</si>
  <si>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</si>
  <si>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</si>
  <si>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</si>
  <si>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</si>
  <si>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</si>
  <si>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</si>
  <si>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</si>
  <si>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</si>
  <si>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</si>
  <si>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</si>
  <si>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</si>
  <si>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</si>
  <si>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</si>
  <si>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</si>
  <si>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</si>
  <si>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</si>
  <si>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</si>
  <si>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</si>
  <si>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</si>
  <si>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</si>
  <si>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</si>
  <si>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</si>
  <si>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</si>
  <si>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</si>
  <si>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</si>
  <si>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</si>
  <si>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</si>
  <si>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</si>
  <si>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</si>
  <si>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</si>
  <si>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</si>
  <si>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</si>
  <si>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</si>
  <si>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</si>
  <si>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</si>
  <si>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</si>
  <si>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</si>
  <si>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</si>
  <si>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</si>
  <si>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</si>
  <si>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</si>
  <si>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</si>
  <si>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</si>
  <si>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</si>
  <si>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</si>
  <si>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</si>
  <si>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</si>
  <si>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</si>
  <si>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</si>
  <si>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</si>
  <si>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</si>
  <si>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</si>
  <si>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</si>
  <si>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</si>
  <si>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</si>
  <si>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</si>
  <si>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</si>
  <si>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</si>
  <si>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</si>
  <si>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</si>
  <si>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</si>
  <si>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</si>
  <si>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</si>
  <si>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</si>
  <si>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</si>
  <si>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</si>
  <si>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</si>
  <si>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</si>
  <si>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</si>
  <si>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</si>
  <si>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</si>
  <si>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</si>
  <si>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</si>
  <si>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</si>
  <si>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</si>
  <si>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</si>
  <si>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</si>
  <si>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</si>
  <si>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</si>
  <si>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</si>
  <si>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</si>
  <si>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</si>
  <si>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</si>
  <si>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</si>
  <si>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</si>
  <si>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</si>
  <si>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</si>
  <si>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</si>
  <si>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</si>
  <si>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</si>
  <si>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</si>
  <si>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</si>
  <si>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</si>
  <si>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</si>
  <si>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</si>
  <si>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</si>
  <si>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</si>
  <si>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</si>
  <si>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</si>
  <si>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</si>
  <si>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</si>
  <si>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</si>
  <si>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</si>
  <si>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</si>
  <si>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</si>
  <si>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</si>
  <si>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</si>
  <si>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</si>
  <si>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</si>
  <si>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</si>
  <si>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</si>
  <si>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</si>
  <si>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</si>
  <si>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</si>
  <si>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</si>
  <si>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</si>
  <si>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</si>
  <si>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</si>
  <si>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</si>
  <si>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</si>
  <si>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</si>
  <si>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</si>
  <si>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</si>
  <si>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</si>
  <si>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</si>
  <si>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</si>
  <si>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</si>
  <si>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</si>
  <si>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</si>
  <si>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</si>
  <si>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</si>
  <si>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</si>
  <si>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</si>
  <si>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</si>
  <si>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</si>
  <si>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</si>
  <si>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</si>
  <si>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</si>
  <si>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</si>
  <si>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</si>
  <si>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</si>
  <si>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</si>
  <si>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</si>
  <si>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</si>
  <si>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</si>
  <si>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</si>
  <si>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</si>
  <si>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</si>
  <si>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</si>
  <si>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</si>
  <si>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</si>
  <si>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</si>
  <si>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</si>
  <si>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</si>
  <si>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</si>
  <si>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</si>
  <si>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</si>
  <si>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</si>
  <si>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</si>
  <si>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</si>
  <si>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</si>
  <si>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</si>
  <si>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</si>
  <si>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</si>
  <si>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</si>
  <si>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</si>
  <si>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</si>
  <si>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</si>
  <si>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</si>
  <si>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</si>
  <si>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</si>
  <si>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</si>
  <si>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</si>
  <si>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</si>
  <si>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</si>
  <si>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</si>
  <si>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</si>
  <si>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</si>
  <si>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</si>
  <si>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</si>
  <si>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</si>
  <si>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</si>
  <si>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</si>
  <si>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</si>
  <si>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</si>
  <si>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</si>
  <si>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</si>
  <si>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</si>
  <si>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</si>
  <si>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</si>
  <si>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</si>
  <si>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</si>
  <si>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</si>
  <si>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</si>
  <si>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</si>
  <si>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</si>
  <si>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</si>
  <si>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</si>
  <si>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</si>
  <si>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</si>
  <si>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</si>
  <si>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</si>
  <si>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</si>
  <si>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</si>
  <si>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</si>
  <si>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</si>
  <si>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</si>
  <si>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</si>
  <si>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</si>
  <si>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</si>
  <si>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</si>
  <si>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</si>
  <si>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</si>
  <si>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</si>
  <si>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</si>
  <si>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</si>
  <si>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</si>
  <si>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</si>
  <si>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</si>
  <si>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</si>
  <si>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</si>
  <si>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</si>
  <si>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</si>
  <si>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</si>
  <si>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</si>
  <si>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</si>
  <si>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</si>
  <si>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</si>
  <si>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</si>
  <si>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</si>
  <si>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</si>
  <si>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</si>
  <si>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</si>
  <si>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</si>
  <si>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</si>
  <si>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</si>
  <si>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</si>
  <si>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</si>
  <si>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</si>
  <si>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</si>
  <si>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</si>
  <si>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</si>
  <si>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</si>
  <si>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</si>
  <si>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</si>
  <si>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</si>
  <si>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</si>
  <si>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</si>
  <si>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</si>
  <si>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</si>
  <si>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</si>
  <si>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</si>
  <si>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</si>
  <si>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</si>
  <si>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</si>
  <si>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</si>
  <si>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</si>
  <si>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</si>
  <si>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</si>
  <si>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</si>
  <si>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</si>
  <si>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</si>
  <si>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</si>
  <si>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</si>
  <si>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</si>
  <si>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</si>
  <si>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</si>
  <si>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</si>
  <si>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</si>
  <si>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</si>
  <si>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</si>
  <si>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</si>
  <si>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</si>
  <si>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</si>
  <si>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</si>
  <si>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</si>
  <si>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</si>
  <si>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</si>
  <si>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</si>
  <si>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</si>
  <si>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</si>
  <si>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</si>
  <si>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</si>
  <si>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</si>
  <si>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</si>
  <si>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</si>
  <si>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</si>
  <si>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</si>
  <si>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</si>
  <si>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</si>
  <si>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</si>
  <si>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</si>
  <si>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</si>
  <si>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</si>
  <si>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</si>
  <si>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</si>
  <si>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</si>
  <si>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</si>
  <si>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</si>
  <si>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</si>
  <si>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</si>
  <si>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</si>
  <si>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</si>
  <si>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</si>
  <si>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</si>
  <si>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</si>
  <si>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</si>
  <si>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</si>
  <si>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</si>
  <si>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</si>
  <si>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</si>
  <si>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</si>
  <si>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</si>
  <si>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</si>
  <si>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</si>
  <si>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</si>
  <si>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</si>
  <si>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</si>
  <si>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</si>
  <si>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</si>
  <si>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</si>
  <si>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</si>
  <si>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</si>
  <si>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</si>
  <si>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</si>
  <si>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</si>
  <si>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</si>
  <si>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</si>
  <si>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</si>
  <si>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</si>
  <si>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</si>
  <si>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</si>
  <si>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</si>
  <si>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</si>
  <si>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</si>
  <si>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</si>
  <si>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</si>
  <si>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</si>
  <si>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</si>
  <si>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</si>
  <si>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</si>
  <si>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</si>
  <si>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</si>
  <si>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</si>
  <si>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</si>
  <si>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</si>
  <si>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</si>
  <si>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</si>
  <si>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</si>
  <si>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</si>
  <si>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</si>
  <si>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</si>
  <si>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</si>
  <si>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</si>
  <si>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</si>
  <si>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</si>
  <si>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</si>
  <si>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</si>
  <si>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</si>
  <si>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</si>
  <si>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</si>
  <si>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</si>
  <si>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</si>
  <si>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</si>
  <si>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</si>
  <si>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</si>
  <si>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</si>
  <si>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</si>
  <si>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</si>
  <si>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</si>
  <si>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</si>
  <si>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</si>
  <si>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</si>
  <si>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</si>
  <si>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</si>
  <si>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</si>
  <si>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</si>
  <si>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</si>
  <si>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</si>
  <si>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</si>
  <si>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</si>
  <si>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</si>
  <si>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</si>
  <si>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</si>
  <si>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</si>
  <si>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</si>
  <si>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</si>
  <si>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</si>
  <si>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</si>
  <si>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</si>
  <si>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</si>
  <si>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</si>
  <si>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</si>
  <si>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</si>
  <si>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</si>
  <si>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</si>
  <si>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</si>
  <si>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</si>
  <si>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</si>
  <si>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</si>
  <si>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</si>
  <si>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</si>
  <si>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</si>
  <si>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</si>
  <si>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</si>
  <si>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</si>
  <si>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</si>
  <si>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</si>
  <si>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</si>
  <si>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</si>
  <si>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</si>
  <si>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</si>
  <si>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</si>
  <si>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</si>
  <si>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</si>
  <si>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</si>
  <si>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</si>
  <si>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</si>
  <si>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</si>
  <si>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</si>
  <si>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</si>
  <si>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</si>
  <si>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</si>
  <si>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</si>
  <si>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</si>
  <si>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</si>
  <si>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</si>
  <si>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</si>
  <si>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</si>
  <si>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</si>
  <si>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</si>
  <si>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</si>
  <si>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</si>
  <si>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</si>
  <si>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</si>
  <si>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</si>
  <si>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</si>
  <si>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</si>
  <si>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</si>
  <si>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</si>
  <si>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</si>
  <si>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</si>
  <si>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</si>
  <si>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</si>
  <si>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</si>
  <si>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</si>
  <si>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</si>
  <si>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</si>
  <si>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</si>
  <si>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</si>
  <si>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</si>
  <si>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</si>
  <si>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</si>
  <si>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</si>
  <si>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</si>
  <si>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</si>
  <si>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</si>
  <si>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</si>
  <si>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</si>
  <si>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</si>
  <si>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</si>
  <si>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</si>
  <si>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</si>
  <si>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</si>
  <si>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</si>
  <si>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</si>
  <si>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</si>
  <si>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</si>
  <si>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</si>
  <si>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</si>
  <si>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</si>
  <si>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</si>
  <si>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</si>
  <si>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</si>
  <si>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</si>
  <si>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</si>
  <si>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</si>
  <si>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</si>
  <si>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</si>
  <si>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</si>
  <si>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</si>
  <si>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</si>
  <si>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</si>
  <si>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</si>
  <si>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</si>
  <si>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</si>
  <si>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</si>
  <si>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</si>
  <si>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</si>
  <si>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</si>
  <si>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</si>
  <si>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</si>
  <si>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</si>
  <si>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</si>
  <si>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</si>
  <si>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</si>
  <si>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</si>
  <si>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</si>
  <si>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</si>
  <si>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</si>
  <si>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</si>
  <si>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</si>
  <si>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</si>
  <si>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</si>
  <si>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</si>
  <si>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</si>
  <si>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</si>
  <si>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</si>
  <si>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</si>
  <si>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</si>
  <si>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</si>
  <si>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</si>
  <si>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</si>
  <si>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</si>
  <si>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</si>
  <si>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</si>
  <si>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</si>
  <si>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</si>
  <si>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</si>
  <si>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</si>
  <si>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</si>
  <si>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</si>
  <si>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</si>
  <si>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</si>
  <si>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</si>
  <si>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</si>
  <si>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</si>
  <si>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</si>
  <si>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</si>
  <si>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</si>
  <si>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</si>
  <si>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</si>
  <si>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</si>
  <si>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</si>
  <si>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</si>
  <si>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</si>
  <si>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</si>
  <si>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</si>
  <si>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</si>
  <si>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</si>
  <si>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</si>
  <si>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</si>
  <si>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</si>
  <si>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</si>
  <si>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</si>
  <si>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</si>
  <si>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</si>
  <si>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</si>
  <si>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</si>
  <si>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</si>
  <si>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</si>
  <si>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</si>
  <si>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</si>
  <si>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</si>
  <si>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</si>
  <si>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</si>
  <si>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</si>
  <si>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</si>
  <si>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</si>
  <si>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</si>
  <si>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</si>
  <si>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</si>
  <si>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</si>
  <si>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</si>
  <si>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</si>
  <si>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</si>
  <si>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</si>
  <si>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</si>
  <si>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</si>
  <si>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</si>
  <si>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</si>
  <si>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</si>
  <si>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</si>
  <si>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</si>
  <si>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</si>
  <si>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</si>
  <si>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</si>
  <si>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</si>
  <si>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</si>
  <si>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</si>
  <si>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</si>
  <si>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</si>
  <si>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</si>
  <si>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</si>
  <si>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</si>
  <si>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</si>
  <si>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</si>
  <si>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</si>
  <si>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</si>
  <si>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</si>
  <si>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</si>
  <si>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</si>
  <si>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</si>
  <si>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</si>
  <si>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</si>
  <si>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</si>
  <si>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</si>
  <si>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</si>
  <si>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</si>
  <si>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</si>
  <si>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</si>
  <si>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</si>
  <si>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</si>
  <si>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</si>
  <si>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</si>
  <si>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</si>
  <si>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</si>
  <si>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</si>
  <si>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</si>
  <si>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</si>
  <si>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</si>
  <si>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</si>
  <si>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</si>
  <si>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</si>
  <si>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</si>
  <si>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</si>
  <si>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</si>
  <si>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</si>
  <si>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</si>
  <si>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</si>
  <si>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</si>
  <si>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</si>
  <si>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</si>
  <si>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</si>
  <si>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</si>
  <si>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</si>
  <si>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</si>
  <si>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</si>
  <si>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</si>
  <si>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</si>
  <si>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</si>
  <si>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</si>
  <si>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</si>
  <si>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</si>
  <si>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</si>
  <si>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</si>
  <si>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</si>
  <si>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</si>
  <si>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</si>
  <si>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</si>
  <si>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</si>
  <si>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</si>
  <si>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</si>
  <si>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</si>
  <si>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</si>
  <si>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</si>
  <si>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</si>
  <si>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</si>
  <si>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</si>
  <si>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</si>
  <si>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</si>
  <si>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</si>
  <si>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</si>
  <si>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</si>
  <si>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</si>
  <si>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</si>
  <si>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</si>
  <si>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</si>
  <si>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</si>
  <si>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</si>
  <si>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</si>
  <si>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</si>
  <si>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</si>
  <si>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</si>
  <si>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</si>
  <si>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</si>
  <si>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</si>
  <si>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</si>
  <si>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</si>
  <si>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</si>
  <si>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</si>
  <si>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</si>
  <si>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</si>
  <si>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</si>
  <si>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</si>
  <si>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</si>
  <si>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</si>
  <si>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</si>
  <si>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</si>
  <si>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</si>
  <si>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</si>
  <si>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</si>
  <si>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</si>
  <si>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</si>
  <si>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</si>
  <si>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</si>
  <si>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</si>
  <si>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</si>
  <si>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</si>
  <si>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</si>
  <si>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</si>
  <si>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</si>
  <si>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</si>
  <si>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</si>
  <si>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</si>
  <si>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</si>
  <si>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</si>
  <si>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</si>
  <si>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</si>
  <si>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</si>
  <si>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</si>
  <si>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</si>
  <si>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</si>
  <si>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</si>
  <si>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</si>
  <si>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</si>
  <si>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</si>
  <si>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</si>
  <si>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</si>
  <si>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</si>
  <si>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</si>
  <si>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</si>
  <si>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</si>
  <si>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</si>
  <si>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</si>
  <si>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</si>
  <si>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</si>
  <si>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</si>
  <si>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</si>
  <si>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</si>
  <si>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</si>
  <si>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</si>
  <si>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</si>
  <si>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</si>
  <si>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</si>
  <si>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</si>
  <si>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</si>
  <si>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</si>
  <si>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</si>
  <si>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</si>
  <si>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</si>
  <si>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</si>
  <si>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</si>
  <si>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</si>
  <si>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</si>
  <si>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</si>
  <si>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</si>
  <si>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</si>
  <si>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</si>
  <si>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</si>
  <si>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</si>
  <si>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</si>
  <si>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</si>
  <si>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</si>
  <si>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</si>
  <si>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</si>
  <si>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</si>
  <si>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</si>
  <si>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</si>
  <si>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</si>
  <si>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</si>
  <si>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</si>
  <si>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</si>
  <si>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</si>
  <si>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</si>
  <si>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</si>
  <si>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</si>
  <si>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</si>
  <si>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</si>
  <si>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</si>
  <si>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</si>
  <si>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</si>
  <si>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</si>
  <si>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</si>
  <si>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</si>
  <si>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</si>
  <si>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</si>
  <si>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</si>
  <si>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</si>
  <si>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</si>
  <si>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</si>
  <si>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</si>
  <si>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</si>
  <si>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</si>
  <si>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</si>
  <si>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</si>
  <si>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</si>
  <si>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</si>
  <si>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</si>
  <si>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</si>
  <si>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</si>
  <si>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</si>
  <si>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</si>
  <si>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</si>
  <si>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</si>
  <si>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</si>
  <si>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</si>
  <si>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</si>
  <si>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</si>
  <si>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</si>
  <si>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</si>
  <si>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</si>
  <si>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</si>
  <si>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</si>
  <si>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</si>
  <si>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</si>
  <si>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</si>
  <si>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</si>
  <si>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</si>
  <si>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</si>
  <si>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</si>
  <si>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</si>
  <si>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</si>
  <si>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</si>
  <si>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</si>
  <si>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</si>
  <si>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</si>
  <si>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</si>
  <si>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</si>
  <si>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</si>
  <si>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</si>
  <si>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</si>
  <si>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</si>
  <si>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</si>
  <si>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</si>
  <si>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</si>
  <si>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</si>
  <si>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</si>
  <si>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</si>
  <si>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</si>
  <si>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</si>
  <si>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</si>
  <si>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</si>
  <si>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</si>
  <si>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</si>
  <si>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</si>
  <si>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</si>
  <si>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</si>
  <si>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</si>
  <si>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</si>
  <si>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</si>
  <si>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</si>
  <si>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</si>
  <si>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</si>
  <si>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</si>
  <si>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</si>
  <si>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</si>
  <si>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</si>
  <si>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</si>
  <si>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</si>
  <si>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</si>
  <si>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</si>
  <si>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</si>
  <si>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</si>
  <si>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</si>
  <si>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</si>
  <si>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</si>
  <si>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</si>
  <si>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</si>
  <si>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</si>
  <si>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</si>
  <si>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</si>
  <si>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</si>
  <si>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</si>
  <si>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</si>
  <si>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</si>
  <si>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</si>
  <si>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</si>
  <si>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</si>
  <si>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</si>
  <si>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</si>
  <si>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</si>
  <si>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</si>
  <si>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</si>
  <si>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</si>
  <si>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</si>
  <si>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</si>
  <si>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</si>
  <si>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</si>
  <si>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</si>
  <si>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</si>
  <si>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</si>
  <si>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</si>
  <si>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</si>
  <si>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</si>
  <si>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</si>
  <si>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</si>
  <si>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</si>
  <si>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</si>
  <si>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</si>
  <si>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</si>
  <si>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</si>
  <si>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</si>
  <si>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</si>
  <si>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</si>
  <si>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</si>
  <si>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</si>
  <si>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</si>
  <si>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</si>
  <si>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</si>
  <si>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</si>
  <si>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</si>
  <si>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</si>
  <si>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</si>
  <si>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</si>
  <si>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</si>
  <si>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</si>
  <si>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</si>
  <si>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</si>
  <si>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</si>
  <si>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</si>
  <si>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</si>
  <si>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</si>
  <si>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</si>
  <si>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</si>
  <si>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</si>
  <si>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</si>
  <si>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</si>
  <si>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</si>
  <si>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</si>
  <si>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</si>
  <si>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</si>
  <si>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</si>
  <si>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</si>
  <si>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</si>
  <si>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</si>
  <si>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</si>
  <si>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</si>
  <si>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</si>
  <si>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</si>
  <si>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</si>
  <si>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</si>
  <si>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</si>
  <si>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</si>
  <si>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</si>
  <si>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</si>
  <si>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</si>
  <si>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</si>
  <si>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</si>
  <si>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</si>
  <si>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</si>
  <si>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</si>
  <si>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</si>
  <si>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</si>
  <si>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</si>
  <si>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</si>
  <si>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</si>
  <si>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</si>
  <si>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</si>
  <si>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</si>
  <si>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</si>
  <si>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</si>
  <si>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</si>
  <si>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</si>
  <si>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</si>
  <si>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</si>
  <si>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</si>
  <si>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</si>
  <si>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</si>
  <si>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</si>
  <si>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</si>
  <si>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</si>
  <si>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</si>
  <si>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</si>
  <si>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</si>
  <si>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</si>
  <si>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</si>
  <si>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</si>
  <si>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</si>
  <si>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</si>
  <si>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</si>
  <si>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</si>
  <si>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</si>
  <si>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</si>
  <si>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</si>
  <si>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</si>
  <si>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</si>
  <si>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</si>
  <si>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</si>
  <si>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</si>
  <si>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</si>
  <si>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</si>
  <si>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</si>
  <si>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</si>
  <si>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</si>
  <si>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</si>
  <si>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</si>
  <si>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</si>
  <si>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</si>
  <si>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</si>
  <si>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</si>
  <si>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</si>
  <si>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</si>
  <si>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</si>
  <si>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</si>
  <si>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</si>
  <si>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</si>
  <si>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</si>
  <si>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</si>
  <si>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</si>
  <si>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</si>
  <si>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</si>
  <si>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</si>
  <si>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</si>
  <si>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</si>
  <si>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</si>
  <si>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</si>
  <si>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</si>
  <si>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</si>
  <si>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</si>
  <si>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</si>
  <si>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</si>
  <si>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</si>
  <si>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</si>
  <si>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</si>
  <si>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</si>
  <si>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</si>
  <si>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</si>
  <si>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</si>
  <si>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</si>
  <si>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</si>
  <si>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</si>
  <si>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</si>
  <si>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</si>
  <si>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</si>
  <si>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</si>
  <si>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</si>
  <si>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</si>
  <si>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</si>
  <si>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</si>
  <si>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</si>
  <si>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</si>
  <si>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</si>
  <si>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</si>
  <si>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</si>
  <si>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</si>
  <si>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</si>
  <si>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</si>
  <si>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</si>
  <si>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</si>
  <si>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</si>
  <si>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</si>
  <si>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</si>
  <si>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</si>
  <si>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</si>
  <si>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</si>
  <si>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</si>
  <si>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</si>
  <si>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</si>
  <si>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</si>
  <si>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</si>
  <si>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</si>
  <si>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</si>
  <si>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</si>
  <si>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</si>
  <si>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</si>
  <si>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</si>
  <si>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</si>
  <si>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</si>
  <si>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</si>
  <si>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</si>
  <si>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</si>
  <si>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</si>
  <si>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</si>
  <si>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</si>
  <si>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</si>
  <si>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</si>
  <si>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</si>
  <si>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</si>
  <si>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</si>
  <si>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</si>
  <si>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</si>
  <si>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</si>
  <si>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</si>
  <si>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</si>
  <si>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</si>
  <si>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</si>
  <si>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</si>
  <si>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</si>
  <si>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</si>
  <si>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</si>
  <si>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</si>
  <si>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</si>
  <si>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</si>
  <si>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</si>
  <si>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</si>
  <si>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</si>
  <si>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</si>
  <si>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</si>
  <si>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</si>
  <si>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</si>
  <si>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</si>
  <si>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</si>
  <si>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</si>
  <si>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</si>
  <si>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</si>
  <si>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</si>
  <si>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</si>
  <si>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</si>
  <si>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</si>
  <si>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</si>
  <si>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</si>
  <si>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</si>
  <si>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</si>
  <si>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</si>
  <si>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</si>
  <si>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</si>
  <si>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</si>
  <si>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</si>
  <si>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</si>
  <si>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</si>
  <si>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</si>
  <si>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</si>
  <si>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</si>
  <si>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</si>
  <si>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</si>
  <si>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</si>
  <si>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</si>
  <si>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</si>
  <si>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</si>
  <si>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</si>
  <si>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</si>
  <si>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</si>
  <si>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</si>
  <si>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</si>
  <si>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</si>
  <si>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</si>
  <si>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</si>
  <si>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</si>
  <si>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</si>
  <si>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</si>
  <si>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</si>
  <si>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</si>
  <si>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</si>
  <si>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</si>
  <si>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</si>
  <si>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</si>
  <si>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</si>
  <si>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</si>
  <si>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</si>
  <si>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</si>
  <si>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</si>
  <si>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</si>
  <si>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</si>
  <si>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</si>
  <si>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</si>
  <si>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</si>
  <si>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</si>
  <si>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</si>
  <si>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</si>
  <si>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</si>
  <si>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</si>
  <si>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</si>
  <si>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</si>
  <si>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</si>
  <si>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</si>
  <si>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</si>
  <si>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</si>
  <si>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</si>
  <si>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</si>
  <si>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</si>
  <si>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</si>
  <si>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</si>
  <si>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</si>
  <si>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</si>
  <si>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</si>
  <si>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</si>
  <si>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</si>
  <si>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</si>
  <si>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</si>
  <si>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</si>
  <si>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</si>
  <si>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</si>
  <si>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</si>
  <si>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</si>
  <si>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</si>
  <si>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</si>
  <si>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</si>
  <si>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</si>
  <si>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</si>
  <si>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</si>
  <si>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</si>
  <si>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</si>
  <si>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</si>
  <si>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</si>
  <si>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</si>
  <si>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</si>
  <si>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</si>
  <si>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</si>
  <si>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</si>
  <si>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</si>
  <si>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</si>
  <si>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</si>
  <si>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</si>
  <si>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</si>
  <si>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</si>
  <si>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</si>
  <si>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</si>
  <si>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</si>
  <si>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</si>
  <si>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</si>
  <si>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</si>
  <si>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</si>
  <si>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</si>
  <si>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</si>
  <si>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</si>
  <si>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</si>
  <si>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</si>
  <si>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</si>
  <si>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</si>
  <si>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</si>
  <si>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</si>
  <si>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</si>
  <si>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</si>
  <si>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</si>
  <si>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</si>
  <si>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</si>
  <si>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</si>
  <si>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</si>
  <si>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</si>
  <si>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</si>
  <si>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</si>
  <si>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</si>
  <si>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</si>
  <si>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</si>
  <si>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</si>
  <si>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</si>
  <si>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</si>
  <si>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</si>
  <si>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</si>
  <si>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</si>
  <si>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</si>
  <si>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</si>
  <si>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</si>
  <si>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</si>
  <si>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</si>
  <si>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</si>
  <si>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</si>
  <si>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</si>
  <si>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</si>
  <si>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</si>
  <si>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</si>
  <si>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</si>
  <si>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</si>
  <si>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</si>
  <si>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</si>
  <si>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</si>
  <si>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</si>
  <si>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</si>
  <si>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</si>
  <si>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</si>
  <si>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</si>
  <si>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</si>
  <si>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</si>
  <si>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</si>
  <si>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</si>
  <si>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</si>
  <si>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</si>
  <si>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</si>
  <si>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</si>
  <si>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</si>
  <si>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</si>
  <si>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</si>
  <si>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</si>
  <si>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</si>
  <si>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</si>
  <si>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</si>
  <si>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</si>
  <si>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</si>
  <si>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</si>
  <si>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</si>
  <si>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</si>
  <si>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</si>
  <si>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</si>
  <si>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</si>
  <si>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</si>
  <si>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</si>
  <si>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</si>
  <si>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</si>
  <si>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</si>
  <si>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</si>
  <si>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</si>
  <si>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</si>
  <si>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</si>
  <si>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</si>
  <si>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</si>
  <si>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</si>
  <si>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</si>
  <si>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</si>
  <si>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</si>
  <si>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</si>
  <si>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</si>
  <si>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</si>
  <si>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</si>
  <si>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</si>
  <si>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</si>
  <si>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</si>
  <si>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</si>
  <si>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</si>
  <si>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</si>
  <si>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</si>
  <si>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</si>
  <si>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</si>
  <si>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</si>
  <si>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</si>
  <si>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</si>
  <si>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</si>
  <si>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</si>
  <si>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</si>
  <si>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</si>
  <si>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</si>
  <si>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</si>
  <si>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</si>
  <si>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</si>
  <si>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</si>
  <si>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</si>
  <si>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</si>
  <si>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</si>
  <si>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</si>
  <si>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</si>
  <si>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</si>
  <si>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</si>
  <si>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</si>
  <si>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</si>
  <si>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</si>
  <si>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</si>
  <si>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</si>
  <si>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</si>
  <si>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</si>
  <si>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</si>
  <si>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</si>
  <si>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</si>
  <si>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</si>
  <si>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</si>
  <si>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</si>
  <si>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</si>
  <si>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</si>
  <si>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</si>
  <si>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</si>
  <si>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</si>
  <si>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</si>
  <si>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</si>
  <si>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</si>
  <si>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</si>
  <si>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</si>
  <si>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</si>
  <si>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</si>
  <si>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</si>
  <si>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</si>
  <si>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</si>
  <si>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</si>
  <si>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</si>
  <si>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</si>
  <si>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</si>
  <si>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</si>
  <si>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</si>
  <si>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</si>
  <si>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</si>
  <si>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</si>
  <si>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</si>
  <si>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</si>
  <si>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</si>
  <si>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</si>
  <si>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</si>
  <si>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</si>
  <si>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</si>
  <si>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</si>
  <si>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</si>
  <si>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</si>
  <si>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</si>
  <si>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</si>
  <si>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</si>
  <si>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</si>
  <si>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</si>
  <si>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</si>
  <si>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</si>
  <si>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</si>
  <si>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</si>
  <si>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</si>
  <si>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</si>
  <si>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</si>
  <si>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</si>
  <si>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</si>
  <si>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</si>
  <si>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</si>
  <si>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</si>
  <si>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</si>
  <si>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</si>
  <si>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</si>
  <si>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</si>
  <si>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</si>
  <si>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</si>
  <si>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</si>
  <si>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</si>
  <si>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</si>
  <si>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</si>
  <si>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</si>
  <si>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</si>
  <si>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</si>
  <si>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</si>
  <si>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</si>
  <si>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</si>
  <si>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</si>
  <si>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</si>
  <si>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</si>
  <si>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</si>
  <si>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</si>
  <si>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</si>
  <si>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</si>
  <si>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</si>
  <si>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</si>
  <si>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</si>
  <si>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</si>
  <si>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</si>
  <si>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</si>
  <si>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</si>
  <si>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</si>
  <si>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</si>
  <si>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</si>
  <si>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</si>
  <si>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</si>
  <si>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</si>
  <si>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</si>
  <si>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</si>
  <si>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</si>
  <si>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</si>
  <si>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</si>
  <si>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</si>
  <si>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</si>
  <si>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</si>
  <si>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</si>
  <si>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</si>
  <si>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</si>
  <si>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</si>
  <si>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</si>
  <si>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</si>
  <si>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</si>
  <si>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</si>
  <si>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</si>
  <si>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</si>
  <si>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</si>
  <si>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</si>
  <si>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</si>
  <si>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</si>
  <si>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</si>
  <si>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</si>
  <si>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</si>
  <si>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</si>
  <si>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</si>
  <si>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</si>
  <si>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</si>
  <si>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</si>
  <si>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</si>
  <si>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</si>
  <si>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</si>
  <si>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</si>
  <si>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</si>
  <si>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</si>
  <si>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</si>
  <si>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</si>
  <si>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</si>
  <si>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</si>
  <si>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</si>
  <si>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</si>
  <si>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</si>
  <si>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</si>
  <si>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</si>
  <si>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</si>
  <si>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</si>
  <si>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</si>
  <si>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</si>
  <si>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</si>
  <si>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</si>
  <si>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</si>
  <si>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</si>
  <si>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</si>
  <si>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</si>
  <si>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</si>
  <si>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</si>
  <si>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</si>
  <si>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</si>
  <si>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</si>
  <si>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</si>
  <si>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</si>
  <si>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</si>
  <si>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</si>
  <si>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</si>
  <si>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</si>
  <si>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</si>
  <si>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</si>
  <si>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</si>
  <si>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</si>
  <si>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</si>
  <si>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</si>
  <si>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</si>
  <si>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</si>
  <si>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</si>
  <si>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</si>
  <si>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</si>
  <si>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</si>
  <si>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</si>
  <si>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</si>
  <si>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</si>
  <si>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</si>
  <si>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</si>
  <si>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</si>
  <si>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</si>
  <si>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</si>
  <si>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</si>
  <si>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</si>
  <si>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</si>
  <si>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</si>
  <si>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</si>
  <si>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</si>
  <si>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</si>
  <si>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</si>
  <si>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</si>
  <si>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</si>
  <si>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</si>
  <si>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</si>
  <si>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</si>
  <si>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</si>
  <si>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</si>
  <si>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</si>
  <si>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</si>
  <si>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</si>
  <si>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</si>
  <si>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</si>
  <si>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</si>
  <si>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</si>
  <si>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</si>
  <si>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</si>
  <si>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</si>
  <si>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</si>
  <si>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</si>
  <si>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</si>
  <si>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</si>
  <si>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</si>
  <si>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</si>
  <si>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</si>
  <si>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</si>
  <si>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</si>
  <si>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</si>
  <si>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</si>
  <si>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</si>
  <si>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</si>
  <si>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</si>
  <si>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</si>
  <si>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</si>
  <si>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</si>
  <si>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</si>
  <si>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</si>
  <si>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</si>
  <si>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</si>
  <si>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</si>
  <si>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</si>
  <si>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</si>
  <si>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</si>
  <si>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</si>
  <si>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</si>
  <si>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</si>
  <si>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</si>
  <si>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</si>
  <si>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</si>
  <si>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</si>
  <si>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</si>
  <si>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</si>
  <si>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</si>
  <si>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</si>
  <si>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</si>
  <si>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</si>
  <si>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</si>
  <si>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</si>
  <si>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</si>
  <si>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</si>
  <si>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</si>
  <si>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</si>
  <si>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</si>
  <si>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</si>
  <si>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</si>
  <si>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</si>
  <si>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</si>
  <si>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</si>
  <si>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</si>
  <si>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</si>
  <si>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</si>
  <si>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</si>
  <si>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</si>
  <si>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</si>
  <si>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</si>
  <si>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</si>
  <si>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</si>
  <si>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</si>
  <si>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</si>
  <si>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</si>
  <si>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</si>
  <si>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</si>
  <si>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</si>
  <si>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</si>
  <si>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</si>
  <si>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</si>
  <si>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</si>
  <si>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</si>
  <si>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</si>
  <si>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</si>
  <si>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</si>
  <si>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</si>
  <si>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</si>
  <si>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</si>
  <si>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</si>
  <si>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</si>
  <si>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</si>
  <si>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</si>
  <si>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</si>
  <si>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</si>
  <si>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</si>
  <si>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</si>
  <si>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</si>
  <si>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</si>
  <si>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</si>
  <si>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</si>
  <si>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</si>
  <si>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</si>
  <si>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</si>
  <si>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</si>
  <si>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</si>
  <si>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</si>
  <si>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</si>
  <si>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</si>
  <si>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</si>
  <si>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</si>
  <si>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</si>
  <si>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</si>
  <si>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</si>
  <si>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</si>
  <si>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</si>
  <si>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</si>
  <si>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</si>
  <si>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</si>
  <si>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</si>
  <si>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</si>
  <si>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</si>
  <si>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</si>
  <si>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</si>
  <si>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</si>
  <si>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</si>
  <si>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</si>
  <si>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</si>
  <si>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</si>
  <si>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</si>
  <si>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</si>
  <si>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</si>
  <si>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</si>
  <si>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</si>
  <si>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</si>
  <si>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</si>
  <si>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</si>
  <si>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</si>
  <si>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</si>
  <si>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</si>
  <si>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</si>
  <si>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</si>
  <si>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</si>
  <si>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</si>
  <si>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</si>
  <si>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</si>
  <si>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</si>
  <si>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</si>
  <si>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</si>
  <si>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</si>
  <si>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</si>
  <si>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</si>
  <si>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</si>
  <si>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</si>
  <si>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</si>
  <si>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</si>
  <si>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</si>
  <si>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</si>
  <si>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</si>
  <si>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</si>
  <si>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</si>
  <si>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</si>
  <si>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</si>
  <si>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</si>
  <si>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</si>
  <si>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</si>
  <si>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</si>
  <si>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</si>
  <si>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</si>
  <si>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</si>
  <si>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</si>
  <si>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</si>
  <si>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</si>
  <si>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</si>
  <si>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</si>
  <si>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</si>
  <si>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</si>
  <si>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</si>
  <si>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</si>
  <si>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</si>
  <si>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</si>
  <si>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</si>
  <si>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</si>
  <si>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</si>
  <si>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</si>
  <si>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</si>
  <si>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</si>
  <si>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</si>
  <si>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</si>
  <si>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</si>
  <si>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</si>
  <si>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</si>
  <si>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</si>
  <si>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</si>
  <si>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</si>
  <si>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</si>
  <si>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</si>
  <si>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</si>
  <si>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</si>
  <si>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</si>
  <si>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</si>
  <si>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</si>
  <si>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</si>
  <si>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</si>
  <si>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</si>
  <si>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</si>
  <si>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</si>
  <si>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</si>
  <si>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</si>
  <si>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</si>
  <si>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</si>
  <si>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</si>
  <si>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</si>
  <si>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</si>
  <si>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</si>
  <si>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</si>
  <si>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</si>
  <si>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</si>
  <si>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</si>
  <si>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</si>
  <si>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</si>
  <si>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</si>
  <si>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</si>
  <si>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</si>
  <si>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</si>
  <si>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</si>
  <si>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</si>
  <si>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</si>
  <si>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</si>
  <si>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</si>
  <si>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</si>
  <si>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</si>
  <si>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</si>
  <si>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</si>
  <si>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</si>
  <si>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</si>
  <si>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</si>
  <si>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</si>
  <si>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</si>
  <si>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</si>
  <si>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</si>
  <si>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</si>
  <si>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</si>
  <si>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</si>
  <si>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</si>
  <si>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</si>
  <si>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</si>
  <si>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</si>
  <si>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</si>
  <si>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</si>
  <si>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</si>
  <si>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</si>
  <si>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</si>
  <si>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</si>
  <si>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</si>
  <si>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</si>
  <si>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</si>
  <si>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</si>
  <si>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</si>
  <si>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</si>
  <si>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</si>
  <si>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</si>
  <si>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</si>
  <si>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</si>
  <si>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</si>
  <si>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</si>
  <si>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</si>
  <si>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</si>
  <si>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</si>
  <si>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</si>
  <si>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</si>
  <si>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</si>
  <si>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</si>
  <si>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</si>
  <si>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</si>
  <si>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</si>
  <si>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</si>
  <si>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</si>
  <si>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</si>
  <si>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</si>
  <si>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</si>
  <si>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</si>
  <si>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</si>
  <si>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</si>
  <si>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</si>
  <si>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</si>
  <si>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</si>
  <si>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</si>
  <si>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</si>
  <si>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</si>
  <si>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</si>
  <si>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</si>
  <si>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</si>
  <si>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</si>
  <si>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</si>
  <si>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</si>
  <si>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</si>
  <si>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</si>
  <si>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</si>
  <si>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</si>
  <si>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</si>
  <si>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</si>
  <si>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</si>
  <si>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</si>
  <si>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</si>
  <si>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</si>
  <si>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</si>
  <si>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</si>
  <si>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</si>
  <si>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</si>
  <si>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</si>
  <si>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</si>
  <si>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</si>
  <si>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</si>
  <si>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</si>
  <si>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</si>
  <si>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</si>
  <si>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</si>
  <si>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</si>
  <si>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</si>
  <si>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</si>
  <si>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</si>
  <si>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</si>
  <si>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</si>
  <si>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</si>
  <si>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</si>
  <si>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</si>
  <si>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</si>
  <si>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</si>
  <si>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</si>
  <si>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</si>
  <si>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</si>
  <si>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</si>
  <si>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</si>
  <si>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</si>
  <si>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</si>
  <si>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</si>
  <si>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</si>
  <si>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</si>
  <si>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</si>
  <si>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</si>
  <si>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</si>
  <si>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</si>
  <si>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</si>
  <si>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</si>
  <si>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</si>
  <si>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</si>
  <si>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</si>
  <si>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</si>
  <si>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</si>
  <si>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</si>
  <si>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</si>
  <si>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</si>
  <si>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</si>
  <si>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</si>
  <si>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</si>
  <si>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</si>
  <si>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</si>
  <si>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</si>
  <si>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</si>
  <si>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</si>
  <si>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</si>
  <si>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</si>
  <si>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</si>
  <si>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</si>
  <si>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</si>
  <si>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</si>
  <si>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</si>
  <si>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</si>
  <si>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</si>
  <si>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</si>
  <si>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</si>
  <si>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</si>
  <si>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</si>
  <si>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</si>
  <si>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</si>
  <si>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</si>
  <si>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</si>
  <si>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</si>
  <si>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</si>
  <si>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</si>
  <si>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</si>
  <si>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</si>
  <si>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</si>
  <si>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</si>
  <si>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</si>
  <si>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</si>
  <si>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</si>
  <si>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</si>
  <si>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</si>
  <si>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</si>
  <si>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</si>
  <si>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</si>
  <si>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</si>
  <si>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</si>
  <si>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</si>
  <si>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</si>
  <si>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</si>
  <si>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</si>
  <si>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</si>
  <si>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</si>
  <si>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</si>
  <si>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</si>
  <si>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</si>
  <si>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</si>
  <si>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</si>
  <si>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</si>
  <si>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</si>
  <si>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</si>
  <si>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</si>
  <si>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</si>
  <si>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</si>
  <si>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</si>
  <si>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</si>
  <si>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</si>
  <si>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</si>
  <si>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</si>
  <si>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</si>
  <si>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</si>
  <si>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</si>
  <si>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</si>
  <si>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</si>
  <si>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</si>
  <si>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</si>
  <si>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</si>
  <si>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</si>
  <si>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</si>
  <si>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</si>
  <si>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</si>
  <si>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</si>
  <si>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</si>
  <si>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</si>
  <si>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</si>
  <si>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</si>
  <si>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</si>
  <si>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</si>
  <si>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</si>
  <si>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</si>
  <si>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</si>
  <si>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</si>
  <si>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</si>
  <si>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</si>
  <si>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</si>
  <si>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</si>
  <si>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</si>
  <si>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</si>
  <si>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</si>
  <si>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</si>
  <si>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</si>
  <si>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</si>
  <si>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</si>
  <si>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</si>
  <si>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</si>
  <si>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</si>
  <si>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</si>
  <si>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</si>
  <si>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</si>
  <si>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</si>
  <si>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</si>
  <si>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</si>
  <si>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</si>
  <si>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</si>
  <si>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</si>
  <si>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</si>
  <si>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</si>
  <si>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</si>
  <si>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</si>
  <si>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</si>
  <si>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</si>
  <si>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</si>
  <si>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</si>
  <si>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</si>
  <si>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</si>
  <si>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</si>
  <si>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</si>
  <si>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</si>
  <si>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</si>
  <si>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</si>
  <si>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</si>
  <si>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</si>
  <si>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</si>
  <si>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</si>
  <si>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</si>
  <si>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</si>
  <si>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</si>
  <si>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</si>
  <si>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</si>
  <si>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</si>
  <si>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</si>
  <si>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</si>
  <si>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</si>
  <si>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</si>
  <si>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</si>
  <si>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</si>
  <si>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</si>
  <si>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</si>
  <si>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</si>
  <si>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</si>
  <si>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</si>
  <si>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</si>
  <si>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</si>
  <si>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</si>
  <si>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</si>
  <si>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</si>
  <si>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</si>
  <si>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</si>
  <si>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</si>
  <si>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</si>
  <si>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</si>
  <si>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</si>
  <si>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</si>
  <si>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</si>
  <si>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</si>
  <si>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</si>
  <si>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</si>
  <si>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</si>
  <si>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</si>
  <si>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</si>
  <si>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</si>
  <si>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</si>
  <si>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</si>
  <si>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</si>
  <si>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</si>
  <si>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</si>
  <si>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</si>
  <si>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</si>
  <si>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</si>
  <si>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</si>
  <si>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</si>
  <si>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</si>
  <si>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</si>
  <si>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</si>
  <si>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</si>
  <si>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</si>
  <si>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</si>
  <si>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</si>
  <si>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</si>
  <si>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</si>
  <si>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</si>
  <si>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</si>
  <si>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</si>
  <si>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</si>
  <si>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</si>
  <si>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</si>
  <si>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</si>
  <si>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</si>
  <si>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</si>
  <si>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</si>
  <si>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</si>
  <si>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</si>
  <si>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</si>
  <si>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</si>
  <si>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</si>
  <si>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</si>
  <si>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</si>
  <si>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</si>
  <si>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</si>
  <si>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</si>
  <si>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</si>
  <si>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</si>
  <si>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</si>
  <si>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</si>
  <si>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</si>
  <si>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</si>
  <si>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</si>
  <si>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</si>
  <si>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</si>
  <si>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</si>
  <si>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</si>
  <si>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</si>
  <si>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</si>
  <si>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</si>
  <si>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</si>
  <si>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</si>
  <si>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</si>
  <si>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</si>
  <si>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</si>
  <si>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</si>
  <si>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</si>
  <si>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</si>
  <si>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</si>
  <si>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</si>
  <si>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</si>
  <si>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</si>
  <si>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</si>
  <si>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</si>
  <si>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</si>
  <si>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</si>
  <si>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</si>
  <si>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</si>
  <si>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</si>
  <si>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</si>
  <si>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</si>
  <si>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</si>
  <si>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</si>
  <si>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</si>
  <si>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</si>
  <si>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</si>
  <si>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</si>
  <si>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</si>
  <si>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</si>
  <si>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</si>
  <si>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</si>
  <si>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</si>
  <si>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</si>
  <si>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</si>
  <si>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</si>
  <si>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</si>
  <si>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</si>
  <si>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</si>
  <si>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</si>
  <si>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</si>
  <si>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</si>
  <si>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</si>
  <si>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</si>
  <si>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</si>
  <si>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</si>
  <si>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</si>
  <si>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</si>
  <si>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</si>
  <si>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</si>
  <si>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</si>
  <si>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</si>
  <si>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</si>
  <si>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</si>
  <si>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</si>
  <si>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</si>
  <si>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</si>
  <si>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</si>
  <si>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</si>
  <si>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</si>
  <si>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</si>
  <si>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</si>
  <si>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</si>
  <si>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</si>
  <si>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</si>
  <si>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</si>
  <si>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</si>
  <si>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</si>
  <si>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</si>
  <si>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</si>
  <si>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</si>
  <si>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</si>
  <si>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</si>
  <si>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</si>
  <si>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</si>
  <si>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</si>
  <si>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</si>
  <si>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</si>
  <si>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</si>
  <si>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</si>
  <si>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</si>
  <si>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</si>
  <si>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</si>
  <si>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</si>
  <si>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</si>
  <si>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</si>
  <si>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</si>
  <si>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</si>
  <si>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</si>
  <si>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</si>
  <si>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</si>
  <si>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</si>
  <si>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</si>
  <si>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</si>
  <si>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</si>
  <si>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</si>
  <si>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</si>
  <si>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</si>
  <si>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</si>
  <si>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</si>
  <si>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</si>
  <si>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</si>
  <si>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</si>
  <si>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</si>
  <si>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</si>
  <si>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</si>
  <si>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</si>
  <si>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</si>
  <si>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</si>
  <si>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</si>
  <si>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</si>
  <si>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</si>
  <si>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</si>
  <si>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</si>
  <si>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</si>
  <si>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</si>
  <si>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</si>
  <si>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</si>
  <si>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</si>
  <si>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</si>
  <si>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</si>
  <si>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</si>
  <si>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</si>
  <si>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</si>
  <si>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</si>
  <si>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</si>
  <si>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</si>
  <si>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</si>
  <si>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</si>
  <si>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</si>
  <si>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</si>
  <si>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</si>
  <si>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</si>
  <si>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</si>
  <si>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</si>
  <si>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</si>
  <si>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</si>
  <si>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</si>
  <si>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</si>
  <si>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</si>
  <si>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</si>
  <si>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</si>
  <si>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</si>
  <si>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</si>
  <si>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</si>
  <si>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</si>
  <si>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</si>
  <si>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</si>
  <si>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</si>
  <si>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</si>
  <si>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</si>
  <si>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</si>
  <si>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</si>
  <si>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</si>
  <si>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</si>
  <si>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</si>
  <si>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</si>
  <si>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</si>
  <si>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</si>
  <si>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</si>
  <si>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</si>
  <si>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</si>
  <si>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</si>
  <si>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</si>
  <si>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</si>
  <si>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</si>
  <si>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</si>
  <si>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</si>
  <si>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</si>
  <si>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</si>
  <si>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</si>
  <si>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</si>
  <si>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</si>
  <si>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</si>
  <si>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</si>
  <si>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</si>
  <si>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</si>
  <si>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</si>
  <si>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</si>
  <si>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</si>
  <si>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</si>
  <si>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</si>
  <si>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</si>
  <si>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</si>
  <si>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</si>
  <si>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</si>
  <si>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</si>
  <si>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</si>
  <si>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</si>
  <si>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</si>
  <si>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</si>
  <si>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</si>
  <si>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</si>
  <si>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</si>
  <si>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</si>
  <si>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</si>
  <si>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</si>
  <si>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</si>
  <si>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</si>
  <si>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</si>
  <si>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</si>
  <si>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</si>
  <si>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</si>
  <si>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</si>
  <si>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</si>
  <si>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</si>
  <si>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</si>
  <si>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</si>
  <si>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</si>
  <si>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</si>
  <si>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</si>
  <si>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</si>
  <si>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</si>
  <si>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</si>
  <si>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</si>
  <si>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</si>
  <si>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</si>
  <si>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</si>
  <si>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</si>
  <si>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</si>
  <si>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</si>
  <si>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</si>
  <si>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</si>
  <si>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</si>
  <si>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</si>
  <si>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</si>
  <si>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</si>
  <si>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</si>
  <si>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</si>
  <si>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</si>
  <si>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</si>
  <si>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</si>
  <si>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</si>
  <si>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</si>
  <si>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</si>
  <si>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</si>
  <si>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</si>
  <si>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</si>
  <si>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</si>
  <si>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</si>
  <si>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</si>
  <si>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</si>
  <si>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</si>
  <si>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</si>
  <si>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</si>
  <si>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</si>
  <si>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</si>
  <si>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</si>
  <si>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</si>
  <si>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</si>
  <si>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</si>
  <si>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</si>
  <si>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</si>
  <si>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</si>
  <si>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</si>
  <si>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</si>
  <si>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</si>
  <si>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</si>
  <si>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</si>
  <si>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</si>
  <si>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</si>
  <si>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</si>
  <si>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</si>
  <si>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</si>
  <si>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</si>
  <si>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</si>
  <si>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</si>
  <si>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</si>
  <si>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</si>
  <si>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</si>
  <si>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</si>
  <si>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</si>
  <si>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</si>
  <si>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</si>
  <si>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</si>
  <si>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</si>
  <si>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</si>
  <si>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</si>
  <si>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</si>
  <si>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</si>
  <si>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</si>
  <si>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</si>
  <si>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</si>
  <si>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</si>
  <si>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</si>
  <si>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</si>
  <si>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</si>
  <si>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</si>
  <si>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</si>
  <si>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</si>
  <si>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</si>
  <si>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</si>
  <si>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</si>
  <si>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</si>
  <si>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</si>
  <si>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</si>
  <si>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</si>
  <si>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</si>
  <si>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</si>
  <si>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</si>
  <si>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</si>
  <si>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</si>
  <si>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</si>
  <si>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</si>
  <si>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</si>
  <si>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</si>
  <si>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</si>
  <si>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</si>
  <si>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</si>
  <si>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</si>
  <si>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</si>
  <si>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</si>
  <si>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</si>
  <si>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</si>
  <si>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</si>
  <si>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</si>
  <si>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</si>
  <si>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</si>
  <si>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</si>
  <si>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</si>
  <si>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</si>
  <si>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</si>
  <si>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</si>
  <si>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</si>
  <si>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</si>
  <si>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</si>
  <si>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</si>
  <si>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</si>
  <si>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</si>
  <si>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</si>
  <si>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</si>
  <si>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</si>
  <si>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</si>
  <si>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</si>
  <si>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</si>
  <si>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</si>
  <si>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</si>
  <si>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</si>
  <si>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</si>
  <si>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</si>
  <si>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</si>
  <si>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</si>
  <si>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</si>
  <si>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</si>
  <si>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</si>
  <si>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</si>
  <si>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</si>
  <si>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</si>
  <si>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</si>
  <si>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</si>
  <si>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</si>
  <si>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</si>
  <si>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</si>
  <si>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</si>
  <si>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</si>
  <si>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</si>
  <si>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</si>
  <si>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</si>
  <si>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</si>
  <si>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</si>
  <si>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</si>
  <si>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</si>
  <si>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</si>
  <si>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</si>
  <si>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</si>
  <si>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</si>
  <si>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</si>
  <si>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</si>
  <si>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</si>
  <si>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</si>
  <si>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</si>
  <si>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</si>
  <si>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</si>
  <si>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</si>
  <si>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</si>
  <si>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</si>
  <si>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</si>
  <si>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</si>
  <si>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</si>
  <si>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</si>
  <si>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</si>
  <si>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</si>
  <si>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</si>
  <si>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</si>
  <si>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</si>
  <si>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</si>
  <si>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</si>
  <si>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</si>
  <si>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</si>
  <si>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</si>
  <si>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</si>
  <si>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</si>
  <si>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</si>
  <si>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</si>
  <si>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</si>
  <si>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</si>
  <si>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</si>
  <si>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</si>
  <si>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</si>
  <si>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</si>
  <si>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</si>
  <si>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</si>
  <si>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</si>
  <si>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</si>
  <si>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</si>
  <si>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</si>
  <si>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</si>
  <si>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</si>
  <si>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</si>
  <si>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</si>
  <si>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</si>
  <si>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</si>
  <si>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</si>
  <si>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</si>
  <si>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</si>
  <si>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</si>
  <si>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</si>
  <si>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</si>
  <si>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</si>
  <si>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</si>
  <si>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</si>
  <si>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</si>
  <si>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</si>
  <si>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</si>
  <si>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</si>
  <si>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</si>
  <si>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</si>
  <si>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</si>
  <si>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</si>
  <si>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</si>
  <si>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</si>
  <si>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</si>
  <si>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</si>
  <si>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</si>
  <si>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</si>
  <si>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</si>
  <si>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</si>
  <si>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</si>
  <si>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</si>
  <si>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</si>
  <si>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</si>
  <si>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</si>
  <si>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</si>
  <si>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</si>
  <si>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</si>
  <si>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</si>
  <si>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</si>
  <si>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</si>
  <si>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</si>
  <si>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</si>
  <si>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</si>
  <si>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</si>
  <si>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</si>
  <si>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</si>
  <si>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</si>
  <si>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</si>
  <si>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</si>
  <si>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</si>
  <si>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</si>
  <si>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</si>
  <si>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</si>
  <si>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</si>
  <si>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</si>
  <si>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</si>
  <si>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</si>
  <si>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</si>
  <si>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</si>
  <si>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</si>
  <si>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</si>
  <si>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</si>
  <si>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</si>
  <si>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</si>
  <si>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</si>
  <si>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</si>
  <si>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</si>
  <si>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</si>
  <si>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</si>
  <si>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</si>
  <si>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</si>
  <si>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</si>
  <si>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</si>
  <si>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</si>
  <si>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</si>
  <si>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</si>
  <si>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</si>
  <si>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</si>
  <si>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</si>
  <si>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</si>
  <si>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</si>
  <si>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</si>
  <si>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</si>
  <si>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</si>
  <si>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</si>
  <si>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</si>
  <si>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</si>
  <si>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</si>
  <si>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</si>
  <si>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</si>
  <si>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</si>
  <si>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</si>
  <si>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</si>
  <si>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</si>
  <si>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</si>
  <si>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</si>
  <si>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</si>
  <si>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</si>
  <si>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</si>
  <si>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</si>
  <si>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</si>
  <si>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</si>
  <si>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</si>
  <si>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</si>
  <si>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</si>
  <si>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</si>
  <si>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</si>
  <si>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</si>
  <si>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</si>
  <si>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</si>
  <si>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</si>
  <si>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</si>
  <si>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</si>
  <si>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</si>
  <si>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</si>
  <si>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</si>
  <si>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</si>
  <si>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</si>
  <si>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</si>
  <si>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</si>
  <si>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</si>
  <si>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</si>
  <si>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</si>
  <si>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</si>
  <si>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</si>
  <si>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</si>
  <si>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</si>
  <si>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</si>
  <si>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</si>
  <si>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</si>
  <si>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</si>
  <si>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</si>
  <si>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</si>
  <si>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</si>
  <si>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</si>
  <si>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</si>
  <si>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</si>
  <si>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</si>
  <si>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</si>
  <si>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</si>
  <si>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</si>
  <si>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</si>
  <si>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</si>
  <si>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</si>
  <si>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</si>
  <si>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</si>
  <si>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</si>
  <si>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</si>
  <si>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</si>
  <si>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</si>
  <si>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</si>
  <si>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</si>
  <si>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</si>
  <si>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</si>
  <si>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</si>
  <si>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</si>
  <si>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</si>
  <si>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</si>
  <si>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</si>
  <si>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</si>
  <si>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</si>
  <si>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</si>
  <si>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</si>
  <si>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</si>
  <si>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</si>
  <si>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</si>
  <si>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</si>
  <si>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</si>
  <si>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</si>
  <si>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</si>
  <si>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</si>
  <si>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</si>
  <si>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</si>
  <si>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</si>
  <si>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</si>
  <si>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</si>
  <si>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</si>
  <si>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</si>
  <si>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</si>
  <si>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</si>
  <si>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</si>
  <si>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</si>
  <si>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</si>
  <si>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</si>
  <si>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</si>
  <si>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</si>
  <si>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</si>
  <si>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</si>
  <si>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</si>
  <si>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</si>
  <si>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</si>
  <si>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</si>
  <si>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</si>
  <si>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</si>
  <si>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</si>
  <si>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</si>
  <si>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</si>
  <si>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</si>
  <si>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</si>
  <si>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</si>
  <si>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</si>
  <si>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</si>
  <si>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</si>
  <si>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</si>
  <si>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</si>
  <si>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</si>
  <si>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</si>
  <si>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</si>
  <si>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</si>
  <si>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</si>
  <si>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</si>
  <si>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</si>
  <si>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</si>
  <si>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</si>
  <si>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</si>
  <si>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</si>
  <si>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</si>
  <si>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</si>
  <si>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</si>
  <si>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</si>
  <si>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</si>
  <si>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</si>
  <si>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</si>
  <si>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</si>
  <si>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</si>
  <si>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</si>
  <si>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</si>
  <si>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</si>
  <si>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</si>
  <si>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</si>
  <si>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</si>
  <si>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</si>
  <si>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</si>
  <si>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</si>
  <si>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</si>
  <si>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</si>
  <si>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</si>
  <si>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</si>
  <si>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</si>
  <si>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</si>
  <si>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</si>
  <si>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</si>
  <si>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</si>
  <si>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</si>
  <si>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</si>
  <si>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</si>
  <si>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</si>
  <si>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</si>
  <si>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</si>
  <si>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</si>
  <si>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</si>
  <si>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</si>
  <si>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</si>
  <si>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</si>
  <si>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</si>
  <si>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</si>
  <si>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</si>
  <si>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</si>
  <si>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</si>
  <si>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</si>
  <si>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</si>
  <si>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</si>
  <si>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</si>
  <si>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</si>
  <si>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</si>
  <si>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</si>
  <si>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</si>
  <si>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</si>
  <si>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</si>
  <si>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</si>
  <si>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</si>
  <si>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</si>
  <si>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</si>
  <si>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</si>
  <si>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</si>
  <si>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</si>
  <si>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</si>
  <si>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</si>
  <si>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</si>
  <si>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</si>
  <si>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</si>
  <si>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</si>
  <si>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</si>
  <si>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</si>
  <si>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</si>
  <si>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</si>
  <si>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</si>
  <si>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</si>
  <si>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</si>
  <si>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</si>
  <si>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</si>
  <si>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</si>
  <si>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</si>
  <si>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</si>
  <si>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</si>
  <si>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</si>
  <si>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</si>
  <si>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</si>
  <si>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</si>
  <si>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</si>
  <si>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</si>
  <si>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</si>
  <si>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</si>
  <si>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</si>
  <si>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</si>
  <si>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</si>
  <si>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</si>
  <si>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</si>
  <si>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</si>
  <si>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</si>
  <si>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</si>
  <si>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</si>
  <si>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</si>
  <si>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</si>
  <si>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</si>
  <si>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</si>
  <si>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</si>
  <si>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</si>
  <si>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</si>
  <si>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</si>
  <si>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</si>
  <si>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</si>
  <si>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</si>
  <si>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</si>
  <si>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</si>
  <si>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</si>
  <si>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</si>
  <si>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</si>
  <si>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</si>
  <si>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</si>
  <si>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</si>
  <si>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</si>
  <si>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</si>
  <si>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</si>
  <si>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</si>
  <si>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</si>
  <si>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</si>
  <si>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</si>
  <si>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</si>
  <si>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</si>
  <si>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</si>
  <si>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</si>
  <si>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</si>
  <si>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</si>
  <si>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</si>
  <si>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</si>
  <si>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</si>
  <si>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</si>
  <si>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</si>
  <si>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</si>
  <si>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</si>
  <si>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</si>
  <si>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</si>
  <si>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</si>
  <si>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</si>
  <si>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</si>
  <si>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</si>
  <si>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</si>
  <si>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</si>
  <si>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</si>
  <si>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</si>
  <si>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</si>
  <si>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</si>
  <si>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</si>
  <si>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</si>
  <si>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</si>
  <si>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</si>
  <si>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</si>
  <si>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</si>
  <si>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</si>
  <si>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</si>
  <si>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</si>
  <si>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</si>
  <si>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</si>
  <si>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</si>
  <si>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</si>
  <si>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</si>
  <si>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</si>
  <si>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</si>
  <si>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</si>
  <si>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</si>
  <si>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</si>
  <si>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</si>
  <si>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</si>
  <si>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</si>
  <si>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</si>
  <si>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</si>
  <si>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</si>
  <si>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</si>
  <si>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</si>
  <si>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</si>
  <si>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</si>
  <si>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</si>
  <si>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</si>
  <si>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</si>
  <si>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</si>
  <si>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</si>
  <si>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</si>
  <si>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</si>
  <si>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</si>
  <si>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</si>
  <si>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</si>
  <si>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</si>
  <si>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</si>
  <si>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</si>
  <si>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</si>
  <si>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</si>
  <si>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</si>
  <si>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</si>
  <si>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</si>
  <si>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</si>
  <si>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</si>
  <si>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</si>
  <si>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</si>
  <si>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</si>
  <si>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</si>
  <si>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</si>
  <si>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</si>
  <si>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</si>
  <si>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</si>
  <si>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</si>
  <si>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</si>
  <si>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</si>
  <si>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</si>
  <si>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</si>
  <si>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</si>
  <si>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</si>
  <si>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</si>
  <si>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</si>
  <si>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</si>
  <si>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</si>
  <si>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</si>
  <si>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</si>
  <si>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</si>
  <si>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</si>
  <si>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</si>
  <si>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</si>
  <si>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</si>
  <si>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</si>
  <si>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</si>
  <si>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</si>
  <si>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</si>
  <si>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</si>
  <si>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</si>
  <si>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</si>
  <si>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</si>
  <si>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</si>
  <si>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</si>
  <si>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</si>
  <si>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</si>
  <si>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</si>
  <si>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</si>
  <si>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</si>
  <si>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</si>
  <si>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</si>
  <si>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</si>
  <si>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</si>
  <si>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</si>
  <si>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</si>
  <si>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</si>
  <si>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</si>
  <si>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</si>
  <si>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</si>
  <si>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</si>
  <si>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</si>
  <si>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</si>
  <si>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</si>
  <si>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</si>
  <si>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</si>
  <si>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</si>
  <si>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</si>
  <si>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</si>
  <si>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</si>
  <si>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</si>
  <si>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</si>
  <si>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</si>
  <si>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</si>
  <si>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</si>
  <si>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</si>
  <si>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</si>
  <si>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</si>
  <si>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</si>
  <si>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</si>
  <si>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</si>
  <si>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</si>
  <si>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</si>
  <si>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</si>
  <si>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</si>
  <si>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</si>
  <si>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</si>
  <si>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</si>
  <si>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</si>
  <si>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</si>
  <si>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</si>
  <si>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</si>
  <si>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</si>
  <si>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</si>
  <si>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</si>
  <si>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</si>
  <si>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</si>
  <si>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</si>
  <si>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</si>
  <si>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</si>
  <si>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</si>
  <si>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</si>
  <si>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</si>
  <si>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</si>
  <si>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</si>
  <si>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</si>
  <si>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</si>
  <si>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</si>
  <si>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</si>
  <si>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</si>
  <si>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</si>
  <si>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</si>
  <si>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</si>
  <si>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</si>
  <si>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</si>
  <si>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</si>
  <si>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</si>
  <si>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</si>
  <si>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</si>
  <si>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</si>
  <si>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</si>
  <si>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</si>
  <si>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</si>
  <si>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</si>
  <si>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</si>
  <si>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</si>
  <si>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</si>
  <si>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</si>
  <si>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</si>
  <si>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</si>
  <si>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</si>
  <si>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</si>
  <si>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</si>
  <si>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</si>
  <si>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</si>
  <si>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</si>
  <si>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</si>
  <si>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</si>
  <si>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</si>
  <si>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</si>
  <si>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</si>
  <si>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</si>
  <si>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</si>
  <si>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</si>
  <si>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</si>
  <si>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</si>
  <si>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</si>
  <si>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</si>
  <si>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</si>
  <si>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</si>
  <si>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</si>
  <si>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</si>
  <si>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</si>
  <si>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</si>
  <si>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</si>
  <si>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</si>
  <si>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</si>
  <si>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</si>
  <si>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</si>
  <si>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</si>
  <si>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</si>
  <si>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</si>
  <si>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</si>
  <si>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</si>
  <si>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</si>
  <si>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</si>
  <si>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</si>
  <si>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</si>
  <si>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</si>
  <si>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</si>
  <si>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</si>
  <si>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</si>
  <si>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</si>
  <si>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</si>
  <si>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</si>
  <si>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</si>
  <si>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</si>
  <si>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</si>
  <si>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</si>
  <si>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</si>
  <si>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</si>
  <si>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</si>
  <si>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</si>
  <si>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</si>
  <si>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</si>
  <si>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</si>
  <si>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</si>
  <si>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</si>
  <si>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</si>
  <si>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</si>
  <si>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</si>
  <si>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</si>
  <si>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</si>
  <si>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</si>
  <si>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</si>
  <si>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</si>
  <si>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</si>
  <si>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</si>
  <si>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</si>
  <si>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</si>
  <si>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</si>
  <si>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</si>
  <si>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</si>
  <si>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</si>
  <si>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</si>
  <si>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</si>
  <si>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</si>
  <si>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</si>
  <si>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</si>
  <si>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</si>
  <si>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</si>
  <si>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</si>
  <si>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</si>
  <si>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</si>
  <si>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</si>
  <si>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</si>
  <si>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</si>
  <si>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</si>
  <si>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</si>
  <si>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</si>
  <si>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</si>
  <si>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</si>
  <si>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</si>
  <si>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</si>
  <si>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</si>
  <si>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</si>
  <si>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</si>
  <si>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</si>
  <si>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</si>
  <si>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</si>
  <si>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</si>
  <si>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</si>
  <si>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</si>
  <si>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</si>
  <si>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</si>
  <si>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</si>
  <si>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</si>
  <si>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</si>
  <si>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</si>
  <si>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</si>
  <si>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</si>
  <si>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</si>
  <si>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</si>
  <si>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</si>
  <si>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</si>
  <si>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</si>
  <si>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</si>
  <si>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</si>
  <si>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</si>
  <si>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</si>
  <si>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</si>
  <si>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</si>
  <si>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</si>
  <si>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</si>
  <si>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</si>
  <si>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</si>
  <si>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</si>
  <si>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</si>
  <si>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</si>
  <si>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</si>
  <si>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</si>
  <si>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</si>
  <si>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</si>
  <si>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</si>
  <si>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</si>
  <si>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</si>
  <si>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</si>
  <si>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</si>
  <si>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</si>
  <si>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</si>
  <si>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</si>
  <si>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</si>
  <si>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</si>
  <si>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</si>
  <si>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</si>
  <si>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</si>
  <si>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</si>
  <si>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</si>
  <si>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</si>
  <si>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</si>
  <si>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</si>
  <si>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</si>
  <si>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</si>
  <si>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</si>
  <si>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</si>
  <si>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</si>
  <si>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</si>
  <si>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</si>
  <si>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</si>
  <si>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</si>
  <si>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</si>
  <si>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</si>
  <si>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</si>
  <si>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</si>
  <si>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</si>
  <si>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</si>
  <si>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</si>
  <si>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</si>
  <si>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</si>
  <si>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</si>
  <si>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</si>
  <si>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</si>
  <si>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</si>
  <si>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</si>
  <si>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</si>
  <si>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</si>
  <si>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</si>
  <si>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</si>
  <si>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</si>
  <si>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</si>
  <si>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</si>
  <si>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</si>
  <si>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</si>
  <si>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</si>
  <si>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</si>
  <si>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</si>
  <si>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</si>
  <si>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</si>
  <si>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</si>
  <si>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</si>
  <si>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</si>
  <si>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</si>
  <si>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</si>
  <si>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</si>
  <si>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</si>
  <si>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</si>
  <si>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</si>
  <si>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</si>
  <si>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</si>
  <si>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</si>
  <si>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</si>
  <si>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</si>
  <si>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</si>
  <si>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</si>
  <si>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</si>
  <si>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</si>
  <si>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</si>
  <si>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</si>
  <si>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</si>
  <si>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</si>
  <si>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</si>
  <si>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</si>
  <si>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</si>
  <si>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</si>
  <si>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</si>
  <si>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</si>
  <si>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</si>
  <si>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</si>
  <si>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</si>
  <si>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</si>
  <si>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</si>
  <si>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</si>
  <si>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</si>
  <si>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</si>
  <si>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</si>
  <si>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</si>
  <si>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</si>
  <si>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</si>
  <si>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</si>
  <si>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</si>
  <si>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</si>
  <si>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</si>
  <si>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</si>
  <si>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</si>
  <si>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</si>
  <si>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</si>
  <si>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</si>
  <si>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</si>
  <si>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</si>
  <si>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</si>
  <si>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</si>
  <si>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</si>
  <si>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</si>
  <si>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</si>
  <si>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</si>
  <si>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</si>
  <si>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</si>
  <si>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</si>
  <si>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</si>
  <si>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</si>
  <si>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</si>
  <si>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</si>
  <si>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</si>
  <si>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</si>
  <si>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</si>
  <si>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</si>
  <si>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</si>
  <si>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</si>
  <si>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</si>
  <si>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</si>
  <si>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</si>
  <si>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</si>
  <si>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</si>
  <si>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</si>
  <si>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</si>
  <si>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</si>
  <si>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</si>
  <si>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</si>
  <si>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</si>
  <si>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</si>
  <si>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</si>
  <si>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</si>
  <si>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</si>
  <si>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</si>
  <si>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</si>
  <si>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</si>
  <si>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</si>
  <si>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</si>
  <si>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</si>
  <si>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</si>
  <si>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</si>
  <si>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</si>
  <si>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</si>
  <si>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</si>
  <si>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</si>
  <si>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</si>
  <si>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</si>
  <si>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</si>
  <si>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</si>
  <si>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</si>
  <si>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</si>
  <si>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</si>
  <si>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</si>
  <si>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</si>
  <si>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</si>
  <si>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</si>
  <si>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</si>
  <si>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</si>
  <si>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</si>
  <si>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</si>
  <si>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</si>
  <si>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</si>
  <si>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</si>
  <si>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</si>
  <si>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</si>
  <si>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</si>
  <si>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</si>
  <si>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</si>
  <si>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</si>
  <si>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</si>
  <si>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</si>
  <si>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</si>
  <si>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</si>
  <si>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</si>
  <si>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</si>
  <si>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</si>
  <si>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</si>
  <si>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</si>
  <si>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</si>
  <si>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</si>
  <si>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</si>
  <si>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</si>
  <si>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</si>
  <si>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</si>
  <si>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</si>
  <si>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</si>
  <si>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</si>
  <si>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</si>
  <si>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</si>
  <si>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</si>
  <si>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</si>
  <si>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</si>
  <si>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</si>
  <si>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</si>
  <si>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</si>
  <si>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</si>
  <si>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</si>
  <si>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</si>
  <si>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</si>
  <si>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</si>
  <si>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</si>
  <si>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</si>
  <si>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</si>
  <si>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</si>
  <si>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</si>
  <si>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</si>
  <si>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</si>
  <si>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</si>
  <si>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</si>
  <si>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</si>
  <si>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</si>
  <si>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</si>
  <si>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</si>
  <si>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</si>
  <si>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</si>
  <si>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</si>
  <si>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</si>
  <si>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</si>
  <si>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</si>
  <si>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</si>
  <si>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</si>
  <si>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</si>
  <si>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</si>
  <si>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</si>
  <si>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</si>
  <si>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</si>
  <si>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</si>
  <si>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</si>
  <si>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</si>
  <si>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</si>
  <si>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</si>
  <si>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</si>
  <si>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</si>
  <si>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</si>
  <si>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</si>
  <si>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</si>
  <si>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</si>
  <si>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</si>
  <si>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</si>
  <si>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</si>
  <si>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</si>
  <si>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</si>
  <si>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</si>
  <si>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</si>
  <si>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</si>
  <si>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</si>
  <si>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</si>
  <si>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</si>
  <si>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</si>
  <si>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</si>
  <si>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</si>
  <si>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</si>
  <si>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</si>
  <si>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</si>
  <si>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</si>
  <si>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</si>
  <si>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</si>
  <si>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</si>
  <si>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</si>
  <si>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</si>
  <si>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</si>
  <si>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</si>
  <si>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</si>
  <si>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</si>
  <si>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</si>
  <si>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</si>
  <si>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</si>
  <si>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</si>
  <si>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</si>
  <si>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</si>
  <si>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</si>
  <si>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</si>
  <si>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</si>
  <si>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</si>
  <si>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</si>
  <si>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</si>
  <si>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</si>
  <si>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</si>
  <si>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</si>
  <si>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</si>
  <si>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</si>
  <si>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</si>
  <si>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</si>
  <si>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</si>
  <si>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</si>
  <si>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</si>
  <si>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</si>
  <si>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</si>
  <si>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</si>
  <si>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</si>
  <si>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</si>
  <si>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</si>
  <si>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</si>
  <si>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</si>
  <si>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</si>
  <si>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</si>
  <si>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</si>
  <si>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</si>
  <si>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</si>
  <si>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</si>
  <si>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</si>
  <si>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</si>
  <si>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</si>
  <si>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</si>
  <si>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</si>
  <si>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</si>
  <si>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</si>
  <si>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</si>
  <si>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</si>
  <si>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</si>
  <si>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</si>
  <si>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</si>
  <si>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</si>
  <si>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</si>
  <si>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</si>
  <si>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</si>
  <si>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</si>
  <si>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</si>
  <si>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</si>
  <si>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</si>
  <si>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</si>
  <si>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</si>
  <si>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</si>
  <si>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</si>
  <si>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</si>
  <si>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</si>
  <si>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</si>
  <si>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</si>
  <si>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</si>
  <si>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</si>
  <si>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</si>
  <si>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</si>
  <si>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</si>
  <si>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</si>
  <si>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</si>
  <si>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</si>
  <si>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</si>
  <si>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</si>
  <si>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</si>
  <si>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</si>
  <si>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</si>
  <si>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</si>
  <si>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</si>
  <si>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</si>
  <si>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</si>
  <si>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</si>
  <si>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</si>
  <si>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</si>
  <si>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</si>
  <si>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</si>
  <si>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</si>
  <si>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</si>
  <si>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</si>
  <si>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</si>
  <si>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</si>
  <si>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</si>
  <si>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</si>
  <si>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</si>
  <si>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</si>
  <si>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</si>
  <si>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</si>
  <si>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</si>
  <si>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</si>
  <si>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</si>
  <si>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</si>
  <si>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</si>
  <si>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</si>
  <si>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</si>
  <si>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</si>
  <si>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</si>
  <si>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</si>
  <si>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</si>
  <si>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</si>
  <si>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</si>
  <si>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</si>
  <si>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</si>
  <si>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</si>
  <si>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</si>
  <si>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</si>
  <si>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</si>
  <si>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</si>
  <si>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</si>
  <si>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</si>
  <si>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</si>
  <si>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</si>
  <si>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</si>
  <si>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</si>
  <si>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</si>
  <si>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</si>
  <si>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</si>
  <si>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</si>
  <si>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</si>
  <si>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</si>
  <si>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</si>
  <si>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</si>
  <si>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</si>
  <si>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</si>
  <si>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</si>
  <si>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</si>
  <si>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</si>
  <si>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</si>
  <si>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</si>
  <si>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</si>
  <si>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</si>
  <si>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</si>
  <si>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</si>
  <si>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</si>
  <si>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</si>
  <si>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</si>
  <si>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</si>
  <si>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</si>
  <si>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</si>
  <si>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</si>
  <si>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</si>
  <si>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</si>
  <si>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</si>
  <si>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</si>
  <si>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</si>
  <si>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</si>
  <si>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</si>
  <si>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</si>
  <si>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</si>
  <si>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</si>
  <si>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</si>
  <si>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</si>
  <si>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</si>
  <si>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</si>
  <si>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</si>
  <si>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</si>
  <si>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</si>
  <si>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</si>
  <si>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</si>
  <si>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</si>
  <si>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</si>
  <si>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</si>
  <si>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</si>
  <si>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</si>
  <si>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</si>
  <si>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</si>
  <si>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</si>
  <si>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</si>
  <si>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</si>
  <si>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</si>
  <si>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</si>
  <si>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</si>
  <si>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</si>
  <si>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</si>
  <si>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</si>
  <si>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</si>
  <si>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</si>
  <si>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</si>
  <si>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</si>
  <si>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</si>
  <si>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</si>
  <si>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</si>
  <si>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</si>
  <si>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</si>
  <si>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</si>
  <si>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</si>
  <si>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</si>
  <si>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</si>
  <si>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</si>
  <si>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</si>
  <si>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</si>
  <si>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</si>
  <si>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</si>
  <si>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</si>
  <si>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</si>
  <si>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</si>
  <si>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</si>
  <si>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</si>
  <si>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</si>
  <si>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</si>
  <si>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</si>
  <si>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</si>
  <si>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</si>
  <si>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</si>
  <si>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</si>
  <si>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</si>
  <si>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</si>
  <si>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</si>
  <si>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</si>
  <si>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</si>
  <si>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</si>
  <si>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</si>
  <si>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</si>
  <si>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</si>
  <si>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</si>
  <si>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</si>
  <si>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</si>
  <si>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</si>
  <si>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</si>
  <si>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</si>
  <si>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</si>
  <si>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</si>
  <si>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</si>
  <si>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</si>
  <si>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</si>
  <si>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</si>
  <si>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</si>
  <si>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</si>
  <si>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</si>
  <si>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</si>
  <si>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</si>
  <si>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</si>
  <si>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</si>
  <si>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</si>
  <si>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</si>
  <si>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</si>
  <si>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</si>
  <si>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</si>
  <si>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</si>
  <si>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</si>
  <si>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</si>
  <si>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</si>
  <si>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</si>
  <si>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</si>
  <si>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</si>
  <si>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</si>
  <si>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</si>
  <si>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</si>
  <si>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</si>
  <si>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</si>
  <si>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</si>
  <si>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</si>
  <si>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</si>
  <si>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</si>
  <si>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</si>
  <si>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</si>
  <si>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</si>
  <si>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</si>
  <si>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</si>
  <si>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</si>
  <si>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</si>
  <si>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</si>
  <si>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</si>
  <si>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</si>
  <si>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</si>
  <si>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</si>
  <si>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</si>
  <si>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</si>
  <si>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</si>
  <si>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</si>
  <si>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</si>
  <si>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</si>
  <si>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</si>
  <si>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</si>
  <si>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</si>
  <si>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</si>
  <si>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</si>
  <si>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</si>
  <si>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</si>
  <si>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</si>
  <si>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</si>
  <si>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</si>
  <si>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</si>
  <si>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</si>
  <si>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</si>
  <si>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</si>
  <si>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</si>
  <si>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</si>
  <si>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</si>
  <si>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</si>
  <si>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</si>
  <si>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</si>
  <si>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</si>
  <si>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</si>
  <si>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</si>
  <si>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</si>
  <si>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</si>
  <si>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</si>
  <si>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</si>
  <si>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</si>
  <si>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</si>
  <si>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</si>
  <si>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</si>
  <si>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</si>
  <si>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</si>
  <si>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</si>
  <si>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</si>
  <si>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</si>
  <si>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</si>
  <si>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</si>
  <si>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</si>
  <si>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</si>
  <si>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</si>
  <si>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</si>
  <si>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</si>
  <si>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</si>
  <si>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</si>
  <si>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</si>
  <si>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</si>
  <si>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</si>
  <si>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</si>
  <si>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</si>
  <si>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</si>
  <si>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</si>
  <si>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</si>
  <si>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</si>
  <si>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</si>
  <si>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</si>
  <si>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</si>
  <si>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</si>
  <si>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</si>
  <si>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</si>
  <si>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</si>
  <si>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</si>
  <si>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</si>
  <si>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</si>
  <si>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</si>
  <si>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</si>
  <si>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</si>
  <si>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</si>
  <si>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</si>
  <si>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</si>
  <si>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</si>
  <si>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</si>
  <si>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</si>
  <si>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</si>
  <si>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</si>
  <si>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</si>
  <si>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</si>
  <si>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</si>
  <si>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</si>
  <si>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</si>
  <si>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</si>
  <si>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</si>
  <si>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</si>
  <si>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</si>
  <si>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</si>
  <si>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</si>
  <si>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</si>
  <si>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</si>
  <si>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</si>
  <si>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</si>
  <si>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</si>
  <si>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</si>
  <si>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</si>
  <si>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</si>
  <si>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</si>
  <si>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</si>
  <si>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</si>
  <si>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</si>
  <si>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</si>
  <si>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</si>
  <si>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</si>
  <si>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</si>
  <si>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</si>
  <si>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</si>
  <si>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</si>
  <si>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</si>
  <si>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</si>
  <si>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</si>
  <si>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</si>
  <si>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</si>
  <si>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</si>
  <si>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</si>
  <si>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</si>
  <si>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</si>
  <si>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</si>
  <si>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</si>
  <si>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</si>
  <si>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</si>
  <si>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</si>
  <si>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</si>
  <si>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</si>
  <si>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</si>
  <si>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</si>
  <si>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</si>
  <si>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</si>
  <si>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</si>
  <si>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</si>
  <si>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</si>
  <si>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</si>
  <si>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</si>
  <si>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</si>
  <si>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</si>
  <si>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</si>
  <si>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</si>
  <si>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</si>
  <si>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</si>
  <si>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</si>
  <si>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</si>
  <si>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</si>
  <si>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</si>
  <si>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</si>
  <si>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</si>
  <si>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</si>
  <si>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</si>
  <si>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</si>
  <si>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</si>
  <si>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</si>
  <si>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</si>
  <si>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</si>
  <si>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</si>
  <si>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</si>
  <si>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</si>
  <si>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</si>
  <si>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</si>
  <si>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</si>
  <si>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</si>
  <si>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</si>
  <si>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</si>
  <si>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</si>
  <si>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</si>
  <si>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</si>
  <si>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</si>
  <si>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</si>
  <si>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</si>
  <si>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</si>
  <si>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</si>
  <si>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</si>
  <si>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</si>
  <si>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</si>
  <si>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</si>
  <si>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</si>
  <si>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</si>
  <si>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</si>
  <si>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</si>
  <si>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</si>
  <si>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</si>
  <si>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</si>
  <si>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</si>
  <si>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</si>
  <si>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</si>
  <si>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</si>
  <si>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</si>
  <si>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</si>
  <si>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</si>
  <si>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</si>
  <si>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</si>
  <si>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</si>
  <si>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</si>
  <si>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</si>
  <si>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</si>
  <si>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</si>
  <si>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</si>
  <si>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</si>
  <si>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</si>
  <si>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</si>
  <si>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</si>
  <si>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</si>
  <si>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</si>
  <si>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</si>
  <si>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</si>
  <si>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</si>
  <si>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</si>
  <si>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</si>
  <si>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</si>
  <si>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</si>
  <si>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</si>
  <si>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</si>
  <si>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</si>
  <si>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</si>
  <si>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</si>
  <si>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</si>
  <si>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</si>
  <si>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</si>
  <si>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</si>
  <si>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</si>
  <si>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</si>
  <si>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</si>
  <si>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</si>
  <si>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</si>
  <si>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</si>
  <si>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</si>
  <si>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</si>
  <si>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</si>
  <si>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</si>
  <si>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</si>
  <si>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</si>
  <si>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</si>
  <si>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</si>
  <si>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</si>
  <si>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</si>
  <si>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</si>
  <si>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</si>
  <si>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</si>
  <si>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</si>
  <si>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</si>
  <si>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</si>
  <si>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</si>
  <si>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</si>
  <si>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</si>
  <si>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</si>
  <si>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</si>
  <si>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</si>
  <si>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</si>
  <si>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</si>
  <si>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</si>
  <si>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</si>
  <si>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</si>
  <si>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</si>
  <si>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</si>
  <si>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</si>
  <si>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</si>
  <si>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</si>
  <si>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</si>
  <si>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</si>
  <si>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</si>
  <si>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</si>
  <si>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</si>
  <si>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</si>
  <si>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</si>
  <si>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</si>
  <si>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</si>
  <si>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</si>
  <si>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</si>
  <si>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</si>
  <si>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</si>
  <si>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</si>
  <si>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</si>
  <si>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</si>
  <si>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</si>
  <si>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</si>
  <si>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</si>
  <si>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</si>
  <si>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</si>
  <si>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</si>
  <si>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</si>
  <si>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</si>
  <si>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</si>
  <si>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</si>
  <si>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</si>
  <si>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</si>
  <si>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</si>
  <si>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</si>
  <si>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</si>
  <si>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</si>
  <si>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</si>
  <si>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</si>
  <si>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</si>
  <si>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</si>
  <si>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</si>
  <si>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</si>
  <si>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</si>
  <si>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</si>
  <si>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</si>
  <si>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</si>
  <si>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</si>
  <si>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</si>
  <si>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</si>
  <si>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</si>
  <si>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</si>
  <si>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</si>
  <si>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</si>
  <si>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</si>
  <si>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</si>
  <si>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</si>
  <si>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</si>
  <si>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</si>
  <si>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</si>
  <si>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</si>
  <si>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</si>
  <si>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</si>
  <si>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</si>
  <si>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</si>
  <si>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</si>
  <si>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</si>
  <si>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</si>
  <si>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</si>
  <si>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</si>
  <si>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</si>
  <si>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</si>
  <si>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</si>
  <si>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</si>
  <si>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</si>
  <si>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</si>
  <si>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</si>
  <si>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</si>
  <si>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</si>
  <si>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</si>
  <si>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</si>
  <si>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</si>
  <si>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</si>
  <si>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</si>
  <si>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</si>
  <si>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</si>
  <si>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</si>
  <si>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</si>
  <si>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</si>
  <si>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</si>
  <si>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</si>
  <si>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</si>
  <si>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</si>
  <si>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</si>
  <si>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</si>
  <si>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</si>
  <si>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</si>
  <si>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</si>
  <si>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</si>
  <si>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</si>
  <si>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</si>
  <si>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</si>
  <si>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</si>
  <si>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</si>
  <si>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</si>
  <si>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</si>
  <si>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</si>
  <si>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</si>
  <si>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</si>
  <si>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</si>
  <si>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</si>
  <si>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</si>
  <si>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</si>
  <si>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</si>
  <si>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</si>
  <si>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</si>
  <si>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</si>
  <si>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</si>
  <si>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</si>
  <si>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</si>
  <si>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</si>
  <si>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</si>
  <si>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</si>
  <si>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</si>
  <si>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</si>
  <si>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</si>
  <si>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</si>
  <si>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</si>
  <si>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</si>
  <si>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</si>
  <si>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</si>
  <si>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</si>
  <si>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</si>
  <si>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</si>
  <si>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</si>
  <si>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</si>
  <si>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</si>
  <si>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</si>
  <si>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</si>
  <si>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</si>
  <si>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</si>
  <si>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</si>
  <si>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</si>
  <si>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</si>
  <si>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</si>
  <si>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</si>
  <si>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</si>
  <si>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</si>
  <si>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</si>
  <si>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</si>
  <si>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</si>
  <si>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</si>
  <si>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</si>
  <si>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</si>
  <si>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</si>
  <si>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</si>
  <si>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</si>
  <si>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</si>
  <si>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</si>
  <si>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</si>
  <si>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</si>
  <si>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</si>
  <si>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</si>
  <si>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</si>
  <si>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</si>
  <si>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</si>
  <si>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</si>
  <si>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</si>
  <si>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</si>
  <si>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</si>
  <si>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</si>
  <si>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</si>
  <si>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</si>
  <si>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</si>
  <si>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</si>
  <si>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</si>
  <si>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</si>
  <si>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</si>
  <si>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</si>
  <si>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</si>
  <si>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</si>
  <si>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</si>
  <si>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</si>
  <si>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</si>
  <si>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</si>
  <si>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</si>
  <si>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</si>
  <si>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</si>
  <si>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</si>
  <si>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</si>
  <si>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</si>
  <si>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</si>
  <si>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</si>
  <si>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</si>
  <si>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</si>
  <si>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</si>
  <si>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</si>
  <si>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</si>
  <si>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</si>
  <si>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</si>
  <si>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</si>
  <si>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</si>
  <si>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</si>
  <si>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</si>
  <si>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</si>
  <si>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</si>
  <si>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</si>
  <si>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</si>
  <si>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</si>
  <si>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</si>
  <si>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</si>
  <si>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</si>
  <si>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</si>
  <si>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</si>
  <si>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</si>
  <si>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</si>
  <si>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</si>
  <si>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</si>
  <si>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</si>
  <si>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</si>
  <si>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</si>
  <si>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</si>
  <si>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</si>
  <si>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</si>
  <si>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</si>
  <si>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</si>
  <si>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</si>
  <si>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</si>
  <si>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</si>
  <si>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</si>
  <si>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</si>
  <si>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</si>
  <si>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</si>
  <si>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</si>
  <si>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</si>
  <si>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</si>
  <si>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</si>
  <si>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</si>
  <si>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</si>
  <si>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</si>
  <si>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</si>
  <si>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</si>
  <si>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</si>
  <si>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</si>
  <si>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</si>
  <si>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</si>
  <si>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</si>
  <si>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</si>
  <si>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</si>
  <si>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</si>
  <si>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</si>
  <si>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</si>
  <si>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</si>
  <si>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</si>
  <si>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</si>
  <si>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</si>
  <si>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</si>
  <si>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</si>
  <si>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</si>
  <si>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</si>
  <si>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</si>
  <si>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</si>
  <si>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</si>
  <si>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</si>
  <si>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</si>
  <si>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</si>
  <si>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</si>
  <si>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</si>
  <si>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</si>
  <si>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</si>
  <si>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</si>
  <si>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</si>
  <si>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</si>
  <si>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</si>
  <si>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</si>
  <si>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</si>
  <si>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</si>
  <si>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</si>
  <si>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</si>
  <si>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</si>
  <si>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</si>
  <si>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</si>
  <si>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</si>
  <si>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</si>
  <si>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</si>
  <si>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</si>
  <si>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</si>
  <si>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</si>
  <si>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</si>
  <si>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</si>
  <si>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</si>
  <si>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</si>
  <si>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</si>
  <si>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</si>
  <si>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</si>
  <si>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</si>
  <si>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</si>
  <si>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</si>
  <si>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</si>
  <si>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</si>
  <si>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</si>
  <si>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</si>
  <si>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</si>
  <si>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</si>
  <si>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</si>
  <si>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</si>
  <si>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</si>
  <si>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</si>
  <si>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</si>
  <si>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</si>
  <si>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</si>
  <si>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</si>
  <si>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</si>
  <si>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</si>
  <si>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</si>
  <si>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</si>
  <si>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</si>
  <si>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</si>
  <si>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</si>
  <si>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</si>
  <si>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</si>
  <si>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</si>
  <si>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</si>
  <si>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</si>
  <si>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</si>
  <si>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</si>
  <si>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</si>
  <si>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</si>
  <si>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</si>
  <si>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</si>
  <si>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</si>
  <si>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</si>
  <si>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</si>
  <si>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</si>
  <si>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</si>
  <si>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</si>
  <si>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</si>
  <si>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</si>
  <si>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</si>
  <si>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</si>
  <si>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</si>
  <si>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</si>
  <si>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</si>
  <si>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</si>
  <si>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</si>
  <si>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</si>
  <si>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</si>
  <si>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</si>
  <si>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</si>
  <si>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</si>
  <si>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</si>
  <si>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</si>
  <si>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</si>
  <si>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</si>
  <si>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</si>
  <si>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</si>
  <si>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</si>
  <si>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</si>
  <si>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</si>
  <si>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</si>
  <si>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</si>
  <si>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</si>
  <si>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</si>
  <si>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</si>
  <si>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</si>
  <si>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</si>
  <si>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</si>
  <si>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</si>
  <si>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</si>
  <si>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</si>
  <si>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</si>
  <si>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</si>
  <si>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</si>
  <si>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</si>
  <si>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</si>
  <si>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</si>
  <si>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</si>
  <si>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</si>
  <si>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</si>
  <si>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</si>
  <si>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</si>
  <si>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</si>
  <si>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</si>
  <si>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</si>
  <si>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</si>
  <si>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</si>
  <si>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</si>
  <si>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</si>
  <si>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</si>
  <si>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</si>
  <si>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</si>
  <si>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</si>
  <si>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</si>
  <si>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</si>
  <si>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</si>
  <si>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</si>
  <si>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</si>
  <si>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</si>
  <si>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</si>
  <si>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</si>
  <si>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</si>
  <si>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</si>
  <si>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</si>
  <si>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</si>
  <si>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</si>
  <si>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</si>
  <si>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</si>
  <si>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</si>
  <si>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</si>
  <si>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</si>
  <si>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</si>
  <si>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</si>
  <si>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</si>
  <si>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</si>
  <si>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</si>
  <si>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</si>
  <si>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</si>
  <si>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</si>
  <si>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</si>
  <si>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</si>
  <si>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</si>
  <si>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</si>
  <si>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</si>
  <si>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</si>
  <si>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</si>
  <si>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</si>
  <si>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</si>
  <si>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</si>
  <si>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</si>
  <si>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</si>
  <si>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</si>
  <si>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</si>
  <si>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</si>
  <si>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</si>
  <si>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</si>
  <si>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</si>
  <si>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</si>
  <si>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</si>
  <si>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</si>
  <si>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</si>
  <si>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</si>
  <si>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</si>
  <si>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</si>
  <si>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</si>
  <si>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</si>
  <si>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</si>
  <si>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</si>
  <si>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</si>
  <si>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</si>
  <si>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</si>
  <si>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</si>
  <si>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</si>
  <si>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</si>
  <si>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</si>
  <si>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</si>
  <si>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</si>
  <si>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</si>
  <si>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</si>
  <si>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</si>
  <si>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</si>
  <si>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</si>
  <si>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</si>
  <si>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</si>
  <si>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</si>
  <si>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</si>
  <si>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</si>
  <si>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</si>
  <si>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</si>
  <si>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</si>
  <si>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</si>
  <si>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</si>
  <si>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</si>
  <si>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</si>
  <si>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</si>
  <si>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</si>
  <si>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</si>
  <si>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</si>
  <si>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</si>
  <si>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</si>
  <si>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</si>
  <si>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</si>
  <si>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</si>
  <si>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</si>
  <si>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</si>
  <si>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</si>
  <si>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</si>
  <si>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</si>
  <si>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</si>
  <si>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</si>
  <si>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</si>
  <si>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</si>
  <si>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</si>
  <si>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</si>
  <si>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</si>
  <si>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</si>
  <si>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</si>
  <si>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</si>
  <si>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</si>
  <si>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</si>
  <si>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</si>
  <si>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</si>
  <si>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</si>
  <si>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</si>
  <si>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</si>
  <si>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</si>
  <si>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</si>
  <si>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</si>
  <si>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</si>
  <si>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</si>
  <si>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</si>
  <si>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</si>
  <si>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</si>
  <si>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</si>
  <si>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</si>
  <si>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</si>
  <si>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</si>
  <si>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</si>
  <si>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</si>
  <si>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</si>
  <si>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</si>
  <si>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</si>
  <si>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</si>
  <si>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</si>
  <si>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</si>
  <si>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</si>
  <si>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</si>
  <si>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</si>
  <si>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</si>
  <si>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</si>
  <si>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</si>
  <si>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</si>
  <si>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</si>
  <si>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</si>
  <si>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</si>
  <si>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</si>
  <si>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</si>
  <si>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</si>
  <si>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</si>
  <si>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</si>
  <si>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</si>
  <si>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</si>
  <si>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</si>
  <si>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</si>
  <si>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</si>
  <si>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</si>
  <si>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</si>
  <si>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</si>
  <si>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</si>
  <si>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</si>
  <si>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</si>
  <si>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</si>
  <si>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</si>
  <si>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</si>
  <si>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</si>
  <si>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</si>
  <si>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</si>
  <si>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</si>
  <si>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</si>
  <si>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</si>
  <si>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</si>
  <si>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</si>
  <si>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</si>
  <si>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</si>
  <si>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</si>
  <si>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</si>
  <si>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</si>
  <si>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</si>
  <si>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</si>
  <si>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</si>
  <si>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</si>
  <si>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</si>
  <si>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</si>
  <si>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</si>
  <si>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</si>
  <si>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</si>
  <si>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</si>
  <si>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</si>
  <si>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</si>
  <si>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</si>
  <si>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</si>
  <si>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</si>
  <si>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</si>
  <si>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</si>
  <si>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</si>
  <si>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</si>
  <si>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</si>
  <si>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</si>
  <si>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</si>
  <si>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</si>
  <si>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</si>
  <si>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</si>
  <si>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</si>
  <si>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</si>
  <si>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</si>
  <si>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</si>
  <si>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</si>
  <si>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</si>
  <si>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</si>
  <si>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</si>
  <si>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</si>
  <si>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</si>
  <si>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</si>
  <si>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</si>
  <si>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</si>
  <si>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</si>
  <si>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</si>
  <si>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</si>
  <si>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</si>
  <si>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</si>
  <si>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</si>
  <si>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</si>
  <si>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</si>
  <si>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</si>
  <si>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</si>
  <si>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</si>
  <si>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</si>
  <si>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</si>
  <si>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</si>
  <si>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</si>
  <si>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</si>
  <si>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</si>
  <si>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</si>
  <si>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</si>
  <si>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</si>
  <si>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</si>
  <si>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</si>
  <si>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</si>
  <si>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</si>
  <si>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</si>
  <si>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</si>
  <si>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</si>
  <si>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</si>
  <si>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</si>
  <si>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</si>
  <si>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</si>
  <si>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</si>
  <si>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</si>
  <si>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</si>
  <si>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</si>
  <si>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</si>
  <si>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</si>
  <si>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</si>
  <si>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</si>
  <si>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</si>
  <si>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</si>
  <si>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</si>
  <si>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</si>
  <si>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</si>
  <si>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</si>
  <si>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</si>
  <si>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</si>
  <si>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</si>
  <si>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</si>
  <si>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</si>
  <si>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</si>
  <si>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</si>
  <si>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</si>
  <si>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</si>
  <si>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</si>
  <si>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</si>
  <si>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</si>
  <si>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</si>
  <si>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</si>
  <si>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</si>
  <si>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</si>
  <si>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</si>
  <si>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</si>
  <si>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</si>
  <si>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</si>
  <si>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</si>
  <si>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</si>
  <si>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</si>
  <si>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</si>
  <si>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</si>
  <si>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</si>
  <si>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</si>
  <si>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</si>
  <si>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</si>
  <si>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</si>
  <si>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</si>
  <si>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</si>
  <si>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</si>
  <si>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</si>
  <si>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</si>
  <si>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</si>
  <si>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</si>
  <si>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</si>
  <si>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</si>
  <si>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</si>
  <si>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</si>
  <si>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</si>
  <si>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</si>
  <si>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</si>
  <si>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</si>
  <si>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</si>
  <si>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</si>
  <si>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</si>
  <si>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</si>
  <si>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</si>
  <si>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</si>
  <si>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</si>
  <si>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</si>
  <si>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</si>
  <si>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</si>
  <si>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</si>
  <si>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</si>
  <si>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</si>
  <si>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</si>
  <si>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</si>
  <si>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</si>
  <si>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</si>
  <si>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</si>
  <si>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</si>
  <si>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</si>
  <si>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</si>
  <si>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</si>
  <si>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</si>
  <si>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</si>
  <si>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</si>
  <si>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</si>
  <si>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</si>
  <si>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</si>
  <si>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</si>
  <si>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</si>
  <si>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</si>
  <si>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</si>
  <si>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</si>
  <si>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</si>
  <si>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</si>
  <si>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</si>
  <si>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</si>
  <si>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</si>
  <si>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</si>
  <si>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</si>
  <si>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</si>
  <si>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</si>
  <si>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</si>
  <si>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</si>
  <si>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</si>
  <si>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</si>
  <si>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</si>
  <si>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</si>
  <si>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</si>
  <si>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</si>
  <si>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</si>
  <si>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</si>
  <si>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</si>
  <si>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</si>
  <si>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</si>
  <si>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</si>
  <si>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</si>
  <si>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</si>
  <si>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</si>
  <si>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</si>
  <si>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</si>
  <si>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</si>
  <si>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</si>
  <si>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</si>
  <si>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</si>
  <si>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</si>
  <si>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</si>
  <si>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</si>
  <si>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</si>
  <si>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</si>
  <si>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</si>
  <si>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</si>
  <si>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</si>
  <si>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</si>
  <si>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</si>
  <si>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</si>
  <si>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</si>
  <si>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</si>
  <si>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</si>
  <si>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</si>
  <si>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</si>
  <si>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</si>
  <si>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</si>
  <si>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</si>
  <si>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</si>
  <si>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</si>
  <si>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</si>
  <si>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</si>
  <si>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</si>
  <si>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</si>
  <si>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</si>
  <si>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</si>
  <si>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</si>
  <si>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</si>
  <si>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</si>
  <si>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</si>
  <si>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</si>
  <si>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</si>
  <si>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</si>
  <si>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</si>
  <si>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</si>
  <si>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</si>
  <si>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</si>
  <si>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</si>
  <si>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</si>
  <si>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</si>
  <si>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</si>
  <si>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</si>
  <si>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</si>
  <si>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</si>
  <si>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</si>
  <si>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</si>
  <si>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</si>
  <si>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</si>
  <si>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</si>
  <si>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</si>
  <si>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</si>
  <si>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</si>
  <si>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</si>
  <si>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</si>
  <si>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</si>
  <si>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</si>
  <si>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</si>
  <si>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</si>
  <si>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</si>
  <si>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</si>
  <si>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</si>
  <si>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</si>
  <si>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</si>
  <si>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</si>
  <si>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</si>
  <si>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</si>
  <si>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</si>
  <si>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</si>
  <si>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</si>
  <si>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</si>
  <si>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</si>
  <si>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</si>
  <si>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</si>
  <si>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</si>
  <si>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</si>
  <si>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</si>
  <si>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</si>
  <si>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</si>
  <si>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</si>
  <si>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</si>
  <si>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</si>
  <si>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</si>
  <si>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</si>
  <si>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</si>
  <si>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</si>
  <si>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</si>
  <si>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</si>
  <si>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</si>
  <si>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</si>
  <si>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</si>
  <si>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</si>
  <si>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</si>
  <si>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</si>
  <si>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</si>
  <si>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</si>
  <si>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</si>
  <si>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</si>
  <si>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</si>
  <si>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</si>
  <si>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</si>
  <si>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</si>
  <si>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</si>
  <si>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</si>
  <si>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</si>
  <si>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</si>
  <si>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</si>
  <si>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</si>
  <si>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</si>
  <si>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</si>
  <si>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</si>
  <si>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</si>
  <si>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</si>
  <si>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</si>
  <si>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</si>
  <si>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</si>
  <si>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</si>
  <si>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</si>
  <si>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</si>
  <si>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</si>
  <si>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</si>
  <si>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</si>
  <si>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</si>
  <si>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</si>
  <si>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</si>
  <si>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</si>
  <si>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</si>
  <si>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</si>
  <si>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</si>
  <si>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</si>
  <si>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</si>
  <si>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</si>
  <si>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</si>
  <si>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</si>
  <si>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</si>
  <si>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</si>
  <si>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</si>
  <si>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</si>
  <si>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</si>
  <si>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</si>
  <si>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</si>
  <si>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</si>
  <si>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</si>
  <si>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</si>
  <si>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</si>
  <si>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</si>
  <si>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</si>
  <si>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</si>
  <si>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</si>
  <si>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</si>
  <si>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</si>
  <si>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</si>
  <si>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</si>
  <si>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</si>
  <si>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</si>
  <si>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</si>
  <si>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</si>
  <si>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</si>
  <si>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</si>
  <si>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</si>
  <si>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</si>
  <si>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</si>
  <si>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</si>
  <si>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</si>
  <si>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</si>
  <si>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</si>
  <si>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</si>
  <si>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</si>
  <si>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</si>
  <si>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</si>
  <si>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</si>
  <si>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</si>
  <si>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</si>
  <si>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</si>
  <si>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</si>
  <si>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</si>
  <si>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</si>
  <si>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</si>
  <si>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</si>
  <si>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</si>
  <si>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</si>
  <si>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</si>
  <si>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</si>
  <si>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</si>
  <si>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</si>
  <si>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</si>
  <si>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</si>
  <si>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</si>
  <si>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</si>
  <si>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</si>
  <si>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</si>
  <si>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</si>
  <si>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</si>
  <si>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</si>
  <si>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</si>
  <si>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</si>
  <si>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</si>
  <si>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</si>
  <si>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</si>
  <si>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</si>
  <si>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</si>
  <si>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</si>
  <si>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</si>
  <si>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</si>
  <si>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</si>
  <si>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</si>
  <si>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</si>
  <si>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</si>
  <si>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</si>
  <si>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</si>
  <si>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</si>
  <si>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</si>
  <si>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</si>
  <si>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</si>
  <si>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</si>
  <si>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</si>
  <si>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</si>
  <si>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</si>
  <si>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</si>
  <si>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</si>
  <si>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</si>
  <si>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</si>
  <si>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</si>
  <si>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</si>
  <si>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</si>
  <si>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</si>
  <si>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</si>
  <si>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</si>
  <si>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</si>
  <si>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</si>
  <si>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</si>
  <si>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</si>
  <si>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</si>
  <si>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</si>
  <si>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</si>
  <si>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</si>
  <si>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</si>
  <si>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</si>
  <si>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</si>
  <si>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</si>
  <si>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</si>
  <si>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</si>
  <si>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</si>
  <si>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</si>
  <si>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</si>
  <si>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</si>
  <si>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</si>
  <si>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</si>
  <si>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</si>
  <si>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</si>
  <si>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</si>
  <si>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</si>
  <si>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</si>
  <si>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</si>
  <si>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</si>
  <si>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</si>
  <si>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</si>
  <si>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</si>
  <si>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</si>
  <si>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</si>
  <si>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</si>
  <si>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</si>
  <si>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</si>
  <si>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</si>
  <si>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</si>
  <si>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</si>
  <si>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</si>
  <si>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</si>
  <si>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</si>
  <si>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</si>
  <si>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</si>
  <si>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</si>
  <si>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</si>
  <si>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</si>
  <si>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</si>
  <si>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</si>
  <si>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</si>
  <si>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</si>
  <si>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</si>
  <si>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</si>
  <si>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</si>
  <si>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</si>
  <si>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</si>
  <si>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</si>
  <si>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</si>
  <si>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</si>
  <si>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</si>
  <si>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</si>
  <si>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</si>
  <si>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</si>
  <si>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</si>
  <si>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</si>
  <si>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</si>
  <si>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</si>
  <si>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</si>
  <si>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</si>
  <si>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</si>
  <si>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</si>
  <si>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</si>
  <si>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</si>
  <si>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</si>
  <si>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</si>
  <si>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</si>
  <si>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</si>
  <si>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</si>
  <si>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</si>
  <si>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</si>
  <si>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</si>
  <si>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</si>
  <si>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</si>
  <si>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</si>
  <si>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</si>
  <si>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</si>
  <si>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</si>
  <si>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</si>
  <si>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</si>
  <si>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</si>
  <si>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</si>
  <si>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</si>
  <si>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</si>
  <si>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</si>
  <si>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</si>
  <si>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</si>
  <si>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</si>
  <si>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</si>
  <si>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</si>
  <si>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</si>
  <si>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</si>
  <si>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</si>
  <si>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</si>
  <si>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</si>
  <si>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</si>
  <si>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</si>
  <si>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</si>
  <si>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</si>
  <si>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</si>
  <si>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</si>
  <si>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</si>
  <si>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</si>
  <si>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</si>
  <si>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</si>
  <si>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</si>
  <si>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</si>
  <si>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</si>
  <si>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</si>
  <si>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</si>
  <si>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</si>
  <si>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</si>
  <si>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</si>
  <si>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</si>
  <si>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</si>
  <si>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</si>
  <si>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</si>
  <si>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</si>
  <si>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</si>
  <si>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</si>
  <si>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</si>
  <si>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</si>
  <si>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</si>
  <si>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</si>
  <si>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</si>
  <si>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</si>
  <si>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</si>
  <si>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</si>
  <si>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</si>
  <si>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</si>
  <si>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</si>
  <si>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</si>
  <si>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</si>
  <si>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</si>
  <si>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</si>
  <si>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</si>
  <si>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</si>
  <si>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</si>
  <si>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</si>
  <si>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</si>
  <si>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</si>
  <si>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</si>
  <si>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</si>
  <si>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</si>
  <si>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</si>
  <si>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</si>
  <si>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</si>
  <si>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</si>
  <si>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</si>
  <si>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</si>
  <si>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</si>
  <si>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</si>
  <si>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</si>
  <si>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</si>
  <si>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</si>
  <si>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</si>
  <si>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</si>
  <si>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</si>
  <si>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</si>
  <si>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</si>
  <si>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</si>
  <si>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</si>
  <si>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</si>
  <si>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</si>
  <si>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</si>
  <si>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</si>
  <si>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</si>
  <si>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</si>
  <si>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</si>
  <si>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</si>
  <si>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</si>
  <si>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</si>
  <si>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</si>
  <si>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</si>
  <si>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</si>
  <si>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</si>
  <si>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</si>
  <si>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</si>
  <si>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</si>
  <si>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</si>
  <si>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</si>
  <si>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</si>
  <si>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</si>
  <si>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</si>
  <si>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</si>
  <si>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</si>
  <si>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</si>
  <si>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</si>
  <si>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</si>
  <si>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</si>
  <si>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</si>
  <si>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</si>
  <si>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</si>
  <si>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</si>
  <si>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</si>
  <si>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</si>
  <si>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</si>
  <si>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</si>
  <si>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</si>
  <si>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</si>
  <si>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</si>
  <si>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</si>
  <si>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</si>
  <si>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</si>
  <si>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</si>
  <si>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</si>
  <si>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</si>
  <si>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</si>
  <si>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</si>
  <si>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</si>
  <si>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</si>
  <si>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</si>
  <si>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</si>
  <si>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</si>
  <si>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</si>
  <si>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</si>
  <si>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</si>
  <si>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</si>
  <si>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</si>
  <si>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</si>
  <si>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</si>
  <si>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</si>
  <si>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</si>
  <si>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</si>
  <si>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</si>
  <si>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</si>
  <si>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</si>
  <si>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</si>
  <si>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</si>
  <si>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</si>
  <si>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</si>
  <si>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</si>
  <si>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</si>
  <si>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</si>
  <si>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</si>
  <si>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</si>
  <si>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</si>
  <si>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</si>
  <si>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</si>
  <si>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</si>
  <si>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</si>
  <si>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</si>
  <si>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</si>
  <si>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</si>
  <si>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</si>
  <si>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</si>
  <si>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</si>
  <si>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</si>
  <si>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</si>
  <si>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</si>
  <si>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</si>
  <si>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</si>
  <si>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</si>
  <si>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</si>
  <si>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</si>
  <si>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</si>
  <si>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</si>
  <si>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</si>
  <si>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</si>
  <si>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</si>
  <si>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</si>
  <si>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</si>
  <si>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</si>
  <si>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</si>
  <si>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</si>
  <si>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</si>
  <si>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</si>
  <si>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</si>
  <si>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</si>
  <si>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</si>
  <si>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</si>
  <si>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</si>
  <si>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</si>
  <si>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</si>
  <si>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</si>
  <si>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</si>
  <si>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</si>
  <si>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</si>
  <si>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</si>
  <si>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</si>
  <si>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</si>
  <si>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</si>
  <si>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</si>
  <si>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</si>
  <si>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</si>
  <si>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</si>
  <si>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</si>
  <si>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</si>
  <si>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</si>
  <si>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</si>
  <si>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</si>
  <si>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</si>
  <si>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</si>
  <si>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</si>
  <si>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</si>
  <si>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</si>
  <si>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</si>
  <si>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</si>
  <si>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</si>
  <si>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</si>
  <si>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</si>
  <si>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</si>
  <si>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</si>
  <si>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</si>
  <si>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</si>
  <si>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</si>
  <si>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</si>
  <si>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</si>
  <si>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</si>
  <si>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</si>
  <si>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</si>
  <si>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</si>
  <si>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</si>
  <si>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</si>
  <si>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</si>
  <si>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</si>
  <si>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</si>
  <si>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</si>
  <si>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</si>
  <si>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</si>
  <si>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</si>
  <si>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</si>
  <si>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</si>
  <si>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</si>
  <si>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</si>
  <si>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</si>
  <si>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</si>
  <si>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</si>
  <si>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</si>
  <si>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</si>
  <si>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</si>
  <si>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</si>
  <si>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</si>
  <si>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</si>
  <si>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</si>
  <si>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</si>
  <si>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</si>
  <si>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</si>
  <si>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</si>
  <si>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</si>
  <si>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</si>
  <si>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</si>
  <si>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</si>
  <si>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</si>
  <si>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</si>
  <si>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</si>
  <si>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</si>
  <si>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</si>
  <si>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</si>
  <si>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</si>
  <si>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</si>
  <si>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</si>
  <si>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</si>
  <si>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</si>
  <si>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</si>
  <si>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</si>
  <si>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</si>
  <si>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</si>
  <si>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</si>
  <si>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</si>
  <si>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</si>
  <si>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</si>
  <si>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</si>
  <si>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</si>
  <si>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</si>
  <si>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</si>
  <si>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</si>
  <si>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</si>
  <si>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</si>
  <si>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</si>
  <si>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</si>
  <si>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</si>
  <si>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</si>
  <si>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</si>
  <si>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</si>
  <si>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</si>
  <si>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</si>
  <si>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</si>
  <si>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</si>
  <si>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</si>
  <si>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</si>
  <si>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</si>
  <si>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</si>
  <si>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</si>
  <si>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</si>
  <si>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</si>
  <si>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</si>
  <si>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</si>
  <si>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</si>
  <si>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</si>
  <si>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</si>
  <si>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</si>
  <si>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</si>
  <si>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</si>
  <si>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</si>
  <si>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</si>
  <si>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</si>
  <si>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</si>
  <si>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</si>
  <si>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</si>
  <si>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</si>
  <si>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</si>
  <si>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</si>
  <si>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</si>
  <si>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</si>
  <si>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</si>
  <si>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</si>
  <si>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</si>
  <si>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</si>
  <si>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</si>
  <si>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</si>
  <si>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</si>
  <si>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</si>
  <si>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</si>
  <si>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</si>
  <si>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</si>
  <si>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</si>
  <si>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</si>
  <si>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</si>
  <si>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</si>
  <si>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</si>
  <si>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</si>
  <si>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</si>
  <si>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</si>
  <si>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</si>
  <si>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</si>
  <si>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</si>
  <si>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</si>
  <si>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</si>
  <si>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</si>
  <si>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</si>
  <si>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</si>
  <si>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</si>
  <si>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</si>
  <si>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</si>
  <si>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</si>
  <si>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</si>
  <si>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</si>
  <si>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</si>
  <si>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</si>
  <si>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</si>
  <si>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</si>
  <si>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</si>
  <si>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</si>
  <si>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</si>
  <si>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</si>
  <si>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</si>
  <si>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</si>
  <si>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</si>
  <si>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</si>
  <si>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</si>
  <si>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</si>
  <si>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</si>
  <si>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</si>
  <si>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</si>
  <si>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</si>
  <si>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</si>
  <si>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</si>
  <si>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</si>
  <si>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</si>
  <si>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</si>
  <si>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</si>
  <si>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</si>
  <si>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</si>
  <si>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</si>
  <si>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</si>
  <si>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</si>
  <si>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</si>
  <si>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</si>
  <si>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</si>
  <si>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</si>
  <si>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</si>
  <si>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</si>
  <si>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</si>
  <si>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</si>
  <si>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</si>
  <si>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</si>
  <si>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</si>
  <si>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</si>
  <si>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</si>
  <si>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</si>
  <si>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</si>
  <si>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</si>
  <si>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</si>
  <si>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</si>
  <si>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</si>
  <si>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</si>
  <si>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</si>
  <si>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</si>
  <si>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</si>
  <si>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</si>
  <si>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</si>
  <si>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</si>
  <si>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</si>
  <si>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</si>
  <si>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</si>
  <si>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</si>
  <si>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</si>
  <si>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</si>
  <si>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</si>
  <si>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</si>
  <si>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</si>
  <si>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</si>
  <si>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</si>
  <si>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</si>
  <si>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</si>
  <si>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</si>
  <si>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</si>
  <si>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</si>
  <si>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</si>
  <si>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</si>
  <si>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</si>
  <si>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</si>
  <si>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</si>
  <si>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</si>
  <si>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</si>
  <si>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</si>
  <si>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</si>
  <si>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</si>
  <si>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</si>
  <si>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</si>
  <si>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</si>
  <si>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</si>
  <si>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</si>
  <si>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</si>
  <si>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</si>
  <si>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</si>
  <si>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</si>
  <si>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</si>
  <si>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</si>
  <si>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</si>
  <si>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</si>
  <si>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</si>
  <si>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</si>
  <si>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</si>
  <si>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</si>
  <si>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</si>
  <si>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</si>
  <si>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</si>
  <si>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</si>
  <si>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</si>
  <si>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</si>
  <si>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</si>
  <si>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</si>
  <si>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</si>
  <si>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</si>
  <si>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</si>
  <si>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</si>
  <si>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</si>
  <si>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</si>
  <si>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</si>
  <si>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</si>
  <si>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</si>
  <si>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</si>
  <si>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</si>
  <si>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</si>
  <si>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</si>
  <si>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</si>
  <si>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</si>
  <si>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</si>
  <si>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</si>
  <si>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</si>
  <si>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</si>
  <si>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</si>
  <si>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</si>
  <si>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</si>
  <si>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</si>
  <si>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</si>
  <si>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</si>
  <si>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</si>
  <si>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</si>
  <si>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</si>
  <si>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</si>
  <si>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</si>
  <si>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</si>
  <si>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</si>
  <si>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</si>
  <si>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</si>
  <si>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</si>
  <si>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</si>
  <si>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</si>
  <si>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</si>
  <si>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</si>
  <si>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</si>
  <si>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</si>
  <si>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</si>
  <si>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</si>
  <si>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</si>
  <si>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</si>
  <si>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</si>
  <si>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</si>
  <si>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</si>
  <si>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</si>
  <si>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</si>
  <si>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</si>
  <si>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</si>
  <si>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</si>
  <si>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</si>
  <si>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</si>
  <si>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</si>
  <si>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</si>
  <si>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</si>
  <si>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</si>
  <si>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</si>
  <si>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</si>
  <si>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</si>
  <si>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</si>
  <si>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</si>
  <si>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</si>
  <si>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</si>
  <si>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</si>
  <si>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</si>
  <si>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</si>
  <si>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</si>
  <si>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</si>
  <si>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</si>
  <si>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</si>
  <si>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</si>
  <si>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</si>
  <si>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</si>
  <si>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</si>
  <si>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</si>
  <si>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</si>
  <si>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</si>
  <si>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</si>
  <si>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</si>
  <si>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</si>
  <si>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</si>
  <si>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</si>
  <si>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</si>
  <si>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</si>
  <si>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</si>
  <si>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</si>
  <si>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</si>
  <si>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</si>
  <si>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</si>
  <si>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</si>
  <si>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</si>
  <si>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</si>
  <si>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</si>
  <si>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</si>
  <si>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</si>
  <si>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</si>
  <si>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</si>
  <si>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</si>
  <si>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</si>
  <si>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</si>
  <si>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</si>
  <si>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</si>
  <si>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</si>
  <si>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</si>
  <si>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</si>
  <si>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</si>
  <si>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</si>
  <si>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</si>
  <si>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</si>
  <si>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</si>
  <si>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</si>
  <si>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</si>
  <si>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</si>
  <si>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</si>
  <si>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</si>
  <si>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</si>
  <si>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</si>
  <si>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</si>
  <si>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</si>
  <si>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</si>
  <si>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</si>
  <si>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</si>
  <si>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</si>
  <si>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</si>
  <si>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</si>
  <si>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</si>
  <si>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</si>
  <si>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</si>
  <si>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</si>
  <si>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</si>
  <si>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</si>
  <si>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</si>
  <si>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</si>
  <si>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</si>
  <si>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</si>
  <si>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</si>
  <si>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</si>
  <si>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</si>
  <si>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</si>
  <si>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</si>
  <si>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</si>
  <si>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</si>
  <si>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</si>
  <si>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</si>
  <si>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</si>
  <si>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</si>
  <si>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</si>
  <si>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</si>
  <si>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</si>
  <si>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</si>
  <si>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</si>
  <si>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</si>
  <si>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</si>
  <si>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</si>
  <si>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</si>
  <si>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</si>
  <si>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</si>
  <si>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</si>
  <si>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</si>
  <si>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</si>
  <si>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</si>
  <si>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</si>
  <si>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</si>
  <si>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</si>
  <si>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</si>
  <si>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</si>
  <si>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</si>
  <si>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</si>
  <si>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</si>
  <si>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</si>
  <si>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</si>
  <si>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</si>
  <si>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</si>
  <si>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</si>
  <si>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</si>
  <si>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</si>
  <si>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</si>
  <si>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</si>
  <si>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</si>
  <si>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</si>
  <si>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</si>
  <si>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</si>
  <si>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</si>
  <si>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</si>
  <si>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</si>
  <si>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</si>
  <si>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</si>
  <si>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</si>
  <si>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</si>
  <si>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</si>
  <si>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</si>
  <si>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</si>
  <si>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</si>
  <si>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</si>
  <si>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</si>
  <si>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</si>
  <si>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</si>
  <si>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</si>
  <si>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</si>
  <si>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</si>
  <si>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</si>
  <si>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</si>
  <si>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</si>
  <si>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</si>
  <si>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</si>
  <si>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</si>
  <si>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</si>
  <si>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</si>
  <si>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</si>
  <si>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</si>
  <si>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</si>
  <si>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</si>
  <si>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</si>
  <si>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</si>
  <si>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</si>
  <si>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</si>
  <si>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</si>
  <si>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</si>
  <si>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</si>
  <si>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</si>
  <si>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</si>
  <si>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</si>
  <si>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</si>
  <si>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</si>
  <si>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</si>
  <si>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</si>
  <si>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</si>
  <si>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</si>
  <si>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</si>
  <si>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</si>
  <si>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</si>
  <si>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</si>
  <si>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</si>
  <si>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</si>
  <si>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</si>
  <si>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</si>
  <si>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</si>
  <si>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</si>
  <si>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</si>
  <si>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</si>
  <si>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</si>
  <si>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</si>
  <si>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</si>
  <si>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</si>
  <si>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</si>
  <si>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</si>
  <si>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</si>
  <si>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</si>
  <si>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</si>
  <si>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</si>
  <si>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</si>
  <si>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</si>
  <si>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</si>
  <si>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</si>
  <si>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</si>
  <si>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</si>
  <si>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</si>
  <si>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</si>
  <si>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</si>
  <si>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</si>
  <si>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</si>
  <si>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</si>
  <si>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</si>
  <si>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</si>
  <si>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</si>
  <si>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</si>
  <si>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</si>
  <si>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</si>
  <si>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</si>
  <si>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</si>
  <si>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</si>
  <si>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</si>
  <si>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</si>
  <si>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</si>
  <si>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</si>
  <si>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</si>
  <si>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</si>
  <si>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</si>
  <si>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</si>
  <si>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</si>
  <si>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</si>
  <si>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</si>
  <si>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</si>
  <si>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</si>
  <si>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</si>
  <si>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</si>
  <si>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</si>
  <si>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</si>
  <si>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</si>
  <si>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</si>
  <si>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</si>
  <si>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</si>
  <si>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</si>
  <si>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</si>
  <si>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</si>
  <si>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</si>
  <si>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</si>
  <si>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</si>
  <si>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</si>
  <si>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</si>
  <si>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</si>
  <si>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</si>
  <si>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</si>
  <si>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</si>
  <si>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</si>
  <si>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</si>
  <si>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</si>
  <si>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</si>
  <si>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</si>
  <si>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</si>
  <si>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</si>
  <si>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</si>
  <si>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</si>
  <si>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</si>
  <si>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</si>
  <si>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</si>
  <si>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</si>
  <si>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</si>
  <si>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</si>
  <si>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</si>
  <si>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</si>
  <si>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</si>
  <si>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</si>
  <si>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</si>
  <si>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</si>
  <si>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</si>
  <si>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</si>
  <si>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</si>
  <si>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</si>
  <si>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</si>
  <si>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</si>
  <si>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</si>
  <si>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</si>
  <si>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</si>
  <si>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</si>
  <si>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</si>
  <si>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</si>
  <si>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</si>
  <si>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</si>
  <si>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</si>
  <si>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</si>
  <si>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</si>
  <si>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</si>
  <si>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</si>
  <si>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</si>
  <si>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</si>
  <si>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</si>
  <si>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</si>
  <si>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</si>
  <si>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</si>
  <si>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</si>
  <si>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</si>
  <si>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</si>
  <si>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</si>
  <si>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</si>
  <si>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</si>
  <si>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</si>
  <si>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</si>
  <si>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</si>
  <si>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</si>
  <si>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</si>
  <si>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</si>
  <si>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</si>
  <si>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</si>
  <si>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</si>
  <si>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</si>
  <si>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</si>
  <si>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</si>
  <si>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</si>
  <si>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</si>
  <si>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</si>
  <si>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</si>
  <si>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</si>
  <si>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</si>
  <si>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</si>
  <si>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</si>
  <si>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</si>
  <si>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</si>
  <si>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</si>
  <si>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</si>
  <si>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</si>
  <si>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</si>
  <si>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</si>
  <si>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</si>
  <si>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</si>
  <si>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</si>
  <si>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</si>
  <si>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</si>
  <si>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</si>
  <si>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</si>
  <si>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</si>
  <si>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</si>
  <si>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</si>
  <si>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</si>
  <si>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</si>
  <si>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</si>
  <si>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</si>
  <si>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</si>
  <si>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</si>
  <si>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</si>
  <si>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</si>
  <si>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</si>
  <si>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</si>
  <si>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</si>
  <si>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</si>
  <si>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</si>
  <si>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</si>
  <si>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</si>
  <si>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</si>
  <si>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</si>
  <si>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</si>
  <si>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</si>
  <si>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</si>
  <si>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</si>
  <si>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</si>
  <si>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</si>
  <si>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</si>
  <si>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</si>
  <si>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</si>
  <si>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</si>
  <si>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</si>
  <si>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</si>
  <si>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</si>
  <si>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</si>
  <si>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</si>
  <si>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</si>
  <si>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</si>
  <si>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</si>
  <si>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</si>
  <si>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</si>
  <si>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</si>
  <si>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</si>
  <si>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</si>
  <si>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</si>
  <si>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</si>
  <si>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</si>
  <si>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</si>
  <si>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</si>
  <si>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</si>
  <si>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</si>
  <si>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</si>
  <si>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</si>
  <si>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</si>
  <si>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</si>
  <si>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</si>
  <si>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</si>
  <si>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</si>
  <si>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</si>
  <si>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</si>
  <si>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</si>
  <si>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</si>
  <si>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</si>
  <si>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</si>
  <si>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</si>
  <si>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</si>
  <si>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</si>
  <si>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</si>
  <si>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</si>
  <si>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</si>
  <si>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</si>
  <si>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</si>
  <si>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</si>
  <si>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</si>
  <si>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</si>
  <si>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</si>
  <si>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</si>
  <si>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</si>
  <si>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</si>
  <si>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</si>
  <si>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</si>
  <si>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</si>
  <si>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</si>
  <si>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</si>
  <si>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</si>
  <si>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</si>
  <si>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</si>
  <si>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</si>
  <si>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</si>
  <si>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</si>
  <si>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</si>
  <si>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</si>
  <si>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</si>
  <si>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</si>
  <si>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</si>
  <si>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</si>
  <si>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</si>
  <si>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</si>
  <si>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</si>
  <si>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</si>
  <si>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</si>
  <si>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</si>
  <si>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</si>
  <si>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</si>
  <si>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</si>
  <si>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</si>
  <si>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</si>
  <si>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</si>
  <si>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</si>
  <si>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</si>
  <si>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</si>
  <si>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</si>
  <si>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</si>
  <si>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</si>
  <si>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</si>
  <si>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</si>
  <si>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</si>
  <si>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</si>
  <si>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</si>
  <si>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</si>
  <si>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</si>
  <si>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</si>
  <si>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</si>
  <si>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</si>
  <si>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</si>
  <si>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</si>
  <si>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</si>
  <si>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</si>
  <si>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</si>
  <si>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</si>
  <si>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</si>
  <si>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</si>
  <si>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</si>
  <si>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</si>
  <si>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</si>
  <si>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</si>
  <si>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</si>
  <si>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</si>
  <si>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</si>
  <si>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</si>
  <si>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</si>
  <si>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</si>
  <si>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</si>
  <si>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</si>
  <si>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</si>
  <si>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</si>
  <si>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</si>
  <si>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</si>
  <si>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</si>
  <si>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</si>
  <si>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</si>
  <si>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</si>
  <si>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</si>
  <si>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</si>
  <si>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</si>
  <si>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</si>
  <si>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</si>
  <si>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</si>
  <si>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</si>
  <si>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</si>
  <si>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</si>
  <si>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</si>
  <si>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</si>
  <si>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</si>
  <si>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</si>
  <si>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</si>
  <si>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</si>
  <si>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</si>
  <si>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</si>
  <si>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</si>
  <si>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</si>
  <si>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</si>
  <si>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</si>
  <si>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</si>
  <si>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</si>
  <si>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</si>
  <si>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</si>
  <si>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</si>
  <si>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</si>
  <si>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</si>
  <si>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</si>
  <si>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</si>
  <si>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</si>
  <si>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</si>
  <si>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</si>
  <si>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</si>
  <si>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</si>
  <si>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</si>
  <si>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</si>
  <si>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</si>
  <si>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</si>
  <si>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</si>
  <si>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</si>
  <si>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</si>
  <si>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</si>
  <si>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</si>
  <si>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</si>
  <si>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</si>
  <si>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</si>
  <si>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</si>
  <si>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</si>
  <si>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</si>
  <si>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</si>
  <si>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</si>
  <si>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</si>
  <si>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</si>
  <si>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</si>
  <si>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</si>
  <si>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</si>
  <si>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</si>
  <si>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</si>
  <si>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</si>
  <si>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</si>
  <si>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</si>
  <si>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</si>
  <si>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</si>
  <si>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</si>
  <si>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</si>
  <si>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</si>
  <si>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</si>
  <si>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</si>
  <si>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</si>
  <si>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</si>
  <si>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</si>
  <si>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</si>
  <si>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</si>
  <si>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</si>
  <si>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</si>
  <si>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</si>
  <si>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</si>
  <si>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</si>
  <si>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</si>
  <si>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</si>
  <si>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</si>
  <si>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</si>
  <si>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</si>
  <si>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</si>
  <si>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</si>
  <si>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</si>
  <si>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</si>
  <si>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</si>
  <si>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</si>
  <si>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</si>
  <si>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</si>
  <si>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</si>
  <si>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</si>
  <si>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</si>
  <si>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</si>
  <si>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</si>
  <si>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</si>
  <si>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</si>
  <si>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</si>
  <si>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</si>
  <si>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</si>
  <si>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</si>
  <si>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</si>
  <si>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</si>
  <si>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</si>
  <si>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</si>
  <si>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</si>
  <si>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</si>
  <si>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</si>
  <si>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</si>
  <si>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</si>
  <si>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</si>
  <si>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</si>
  <si>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</si>
  <si>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</si>
  <si>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</si>
  <si>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</si>
  <si>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</si>
  <si>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</si>
  <si>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</si>
  <si>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</si>
  <si>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</si>
  <si>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</si>
  <si>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</si>
  <si>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</si>
  <si>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</si>
  <si>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</si>
  <si>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</si>
  <si>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</si>
  <si>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</si>
  <si>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</si>
  <si>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</si>
  <si>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</si>
  <si>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</si>
  <si>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</si>
  <si>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</si>
  <si>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</si>
  <si>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</si>
  <si>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</si>
  <si>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</si>
  <si>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</si>
  <si>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</si>
  <si>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</si>
  <si>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</si>
  <si>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</si>
  <si>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</si>
  <si>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</si>
  <si>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</si>
  <si>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</si>
  <si>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</si>
  <si>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</si>
  <si>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</si>
  <si>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</si>
  <si>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</si>
  <si>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</si>
  <si>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</si>
  <si>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</si>
  <si>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</si>
  <si>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</si>
  <si>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</si>
  <si>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</si>
  <si>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</si>
  <si>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</si>
  <si>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</si>
  <si>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</si>
  <si>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</si>
  <si>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</si>
  <si>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</si>
  <si>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</si>
  <si>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</si>
  <si>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</si>
  <si>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</si>
  <si>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</si>
  <si>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</si>
  <si>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</si>
  <si>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</si>
  <si>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</si>
  <si>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</si>
  <si>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</si>
  <si>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</si>
  <si>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</si>
  <si>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</si>
  <si>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</si>
  <si>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</si>
  <si>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</si>
  <si>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</si>
  <si>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</si>
  <si>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</si>
  <si>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</si>
  <si>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</si>
  <si>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</si>
  <si>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</si>
  <si>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</si>
  <si>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</si>
  <si>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</si>
  <si>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</si>
  <si>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</si>
  <si>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</si>
  <si>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</si>
  <si>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</si>
  <si>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</si>
  <si>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</si>
  <si>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</si>
  <si>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</si>
  <si>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</si>
  <si>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</si>
  <si>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</si>
  <si>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</si>
  <si>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</si>
  <si>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</si>
  <si>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</si>
  <si>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</si>
  <si>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</si>
  <si>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</si>
  <si>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</si>
  <si>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</si>
  <si>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</si>
  <si>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</si>
  <si>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</si>
  <si>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</si>
  <si>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</si>
  <si>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</si>
  <si>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</si>
  <si>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</si>
  <si>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</si>
  <si>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</si>
  <si>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</si>
  <si>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</si>
  <si>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</si>
  <si>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</si>
  <si>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</si>
  <si>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</si>
  <si>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</si>
  <si>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</si>
  <si>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</si>
  <si>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</si>
  <si>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</si>
  <si>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</si>
  <si>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</si>
  <si>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</si>
  <si>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</si>
  <si>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</si>
  <si>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</si>
  <si>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</si>
  <si>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</si>
  <si>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</si>
  <si>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</si>
  <si>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</si>
  <si>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</si>
  <si>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</si>
  <si>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</si>
  <si>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</si>
  <si>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</si>
  <si>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</si>
  <si>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</si>
  <si>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</si>
  <si>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</si>
  <si>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</si>
  <si>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</si>
  <si>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</si>
  <si>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</si>
  <si>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</si>
  <si>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</si>
  <si>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</si>
  <si>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</si>
  <si>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</si>
  <si>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</si>
  <si>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</si>
  <si>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</si>
  <si>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</si>
  <si>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</si>
  <si>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</si>
  <si>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</si>
  <si>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</si>
  <si>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</si>
  <si>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</si>
  <si>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</si>
  <si>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</si>
  <si>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</si>
  <si>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</si>
  <si>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</si>
  <si>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</si>
  <si>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</si>
  <si>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</si>
  <si>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</si>
  <si>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</si>
  <si>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</si>
  <si>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</si>
  <si>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</si>
  <si>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</si>
  <si>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</si>
  <si>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</si>
  <si>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</si>
  <si>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</si>
  <si>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</si>
  <si>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</si>
  <si>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</si>
  <si>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</si>
  <si>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</si>
  <si>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</si>
  <si>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</si>
  <si>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</si>
  <si>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</si>
  <si>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</si>
  <si>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</si>
  <si>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</si>
  <si>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</si>
  <si>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</si>
  <si>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</si>
  <si>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</si>
  <si>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</si>
  <si>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</si>
  <si>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</si>
  <si>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</si>
  <si>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</si>
  <si>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</si>
  <si>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</si>
  <si>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</si>
  <si>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</si>
  <si>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</si>
  <si>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</si>
  <si>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</si>
  <si>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</si>
  <si>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</si>
  <si>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</si>
  <si>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</si>
  <si>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</si>
  <si>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</si>
  <si>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</si>
  <si>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</si>
  <si>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</si>
  <si>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</si>
  <si>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</si>
  <si>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</si>
  <si>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</si>
  <si>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</si>
  <si>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</si>
  <si>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</si>
  <si>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</si>
  <si>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</si>
  <si>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</si>
  <si>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</si>
  <si>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</si>
  <si>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</si>
  <si>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</si>
  <si>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</si>
  <si>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</si>
  <si>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</si>
  <si>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</si>
  <si>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</si>
  <si>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</si>
  <si>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</si>
  <si>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</si>
  <si>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</si>
  <si>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</si>
  <si>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</si>
  <si>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</si>
  <si>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</si>
  <si>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</si>
  <si>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</si>
  <si>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</si>
  <si>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</si>
  <si>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</si>
  <si>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</si>
  <si>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</si>
  <si>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</si>
  <si>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</si>
  <si>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</si>
  <si>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</si>
  <si>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</si>
  <si>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</si>
  <si>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</si>
  <si>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</si>
  <si>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</si>
  <si>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</si>
  <si>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</si>
  <si>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</si>
  <si>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</si>
  <si>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</si>
  <si>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</si>
  <si>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</si>
  <si>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</si>
  <si>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</si>
  <si>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</si>
  <si>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</si>
  <si>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</si>
  <si>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</si>
  <si>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</si>
  <si>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</si>
  <si>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</si>
  <si>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</si>
  <si>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</si>
  <si>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</si>
  <si>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</si>
  <si>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</si>
  <si>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</si>
  <si>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</si>
  <si>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</si>
  <si>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</si>
  <si>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</si>
  <si>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</si>
  <si>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</si>
  <si>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</si>
  <si>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</si>
  <si>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</si>
  <si>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</si>
  <si>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</si>
  <si>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</si>
  <si>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</si>
  <si>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</si>
  <si>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</si>
  <si>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</si>
  <si>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</si>
  <si>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</si>
  <si>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</si>
  <si>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</si>
  <si>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</si>
  <si>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</si>
  <si>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</si>
  <si>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</si>
  <si>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</si>
  <si>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</si>
  <si>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</si>
  <si>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</si>
  <si>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</si>
  <si>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</si>
  <si>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</si>
  <si>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</si>
  <si>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</si>
  <si>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</si>
  <si>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</si>
  <si>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</si>
  <si>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</si>
  <si>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</si>
  <si>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</si>
  <si>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</si>
  <si>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</si>
  <si>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</si>
  <si>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</si>
  <si>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</si>
  <si>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</si>
  <si>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</si>
  <si>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</si>
  <si>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</si>
  <si>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</si>
  <si>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</si>
  <si>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</si>
  <si>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</si>
  <si>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</si>
  <si>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</si>
  <si>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</si>
  <si>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</si>
  <si>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</si>
  <si>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</si>
  <si>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</si>
  <si>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</si>
  <si>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</si>
  <si>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</si>
  <si>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</si>
  <si>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</si>
  <si>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</si>
  <si>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</si>
  <si>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</si>
  <si>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</si>
  <si>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</si>
  <si>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</si>
  <si>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</si>
  <si>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</si>
  <si>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</si>
  <si>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</si>
  <si>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</si>
  <si>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</si>
  <si>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</si>
  <si>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</si>
  <si>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</si>
  <si>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</si>
  <si>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</si>
  <si>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</si>
  <si>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</si>
  <si>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</si>
  <si>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</si>
  <si>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</si>
  <si>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</si>
  <si>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</si>
  <si>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</si>
  <si>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</si>
  <si>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</si>
  <si>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</si>
  <si>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</si>
  <si>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</si>
  <si>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</si>
  <si>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</si>
  <si>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</si>
  <si>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</si>
  <si>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</si>
  <si>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</si>
  <si>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</si>
  <si>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</si>
  <si>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</si>
  <si>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</si>
  <si>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</si>
  <si>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</si>
  <si>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</si>
  <si>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</si>
  <si>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</si>
  <si>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</si>
  <si>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</si>
  <si>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</si>
  <si>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</si>
  <si>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</si>
  <si>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</si>
  <si>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</si>
  <si>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</si>
  <si>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</si>
  <si>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</si>
  <si>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</si>
  <si>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</si>
  <si>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</si>
  <si>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</si>
  <si>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</si>
  <si>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</si>
  <si>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</si>
  <si>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</si>
  <si>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</si>
  <si>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</si>
  <si>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</si>
  <si>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</si>
  <si>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</si>
  <si>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</si>
  <si>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</si>
  <si>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</si>
  <si>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</si>
  <si>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</si>
  <si>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</si>
  <si>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</si>
  <si>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</si>
  <si>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</si>
  <si>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</si>
  <si>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</si>
  <si>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</si>
  <si>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</si>
  <si>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</si>
  <si>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</si>
  <si>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</si>
  <si>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</si>
  <si>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</si>
  <si>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</si>
  <si>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</si>
  <si>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</si>
  <si>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</si>
  <si>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</si>
  <si>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</si>
  <si>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</si>
  <si>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</si>
  <si>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</si>
  <si>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</si>
  <si>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</si>
  <si>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</si>
  <si>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</si>
  <si>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</si>
  <si>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</si>
  <si>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</si>
  <si>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</si>
  <si>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</si>
  <si>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</si>
  <si>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</si>
  <si>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</si>
  <si>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</si>
  <si>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</si>
  <si>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</si>
  <si>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</si>
  <si>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</si>
  <si>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</si>
  <si>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</si>
  <si>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</si>
  <si>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</si>
  <si>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</si>
  <si>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</si>
  <si>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</si>
  <si>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</si>
  <si>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</si>
  <si>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</si>
  <si>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</si>
  <si>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</si>
  <si>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</si>
  <si>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</si>
  <si>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</si>
  <si>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</si>
  <si>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</si>
  <si>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</si>
  <si>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</si>
  <si>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</si>
  <si>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</si>
  <si>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</si>
  <si>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</si>
  <si>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</si>
  <si>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</si>
  <si>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</si>
  <si>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</si>
  <si>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</si>
  <si>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</si>
  <si>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</si>
  <si>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</si>
  <si>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</si>
  <si>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</si>
  <si>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</si>
  <si>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</si>
  <si>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</si>
  <si>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</si>
  <si>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</si>
  <si>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</si>
  <si>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</si>
  <si>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</si>
  <si>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</si>
  <si>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</si>
  <si>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</si>
  <si>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</si>
  <si>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</si>
  <si>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</si>
  <si>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</si>
  <si>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</si>
  <si>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</si>
  <si>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</si>
  <si>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</si>
  <si>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</si>
  <si>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</si>
  <si>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</si>
  <si>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</si>
  <si>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</si>
  <si>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</si>
  <si>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</si>
  <si>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</si>
  <si>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</si>
  <si>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</si>
  <si>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</si>
  <si>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</si>
  <si>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</si>
  <si>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</si>
  <si>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</si>
  <si>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</si>
  <si>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</si>
  <si>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</si>
  <si>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</si>
  <si>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</si>
  <si>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</si>
  <si>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</si>
  <si>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</si>
  <si>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</si>
  <si>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</si>
  <si>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</si>
  <si>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</si>
  <si>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</si>
  <si>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</si>
  <si>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</si>
  <si>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</si>
  <si>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</si>
  <si>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</si>
  <si>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</si>
  <si>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</si>
  <si>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</si>
  <si>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</si>
  <si>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</si>
  <si>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</si>
  <si>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</si>
  <si>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</si>
  <si>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</si>
  <si>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</si>
  <si>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</si>
  <si>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</si>
  <si>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</si>
  <si>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</si>
  <si>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</si>
  <si>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</si>
  <si>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</si>
  <si>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</si>
  <si>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</si>
  <si>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</si>
  <si>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</si>
  <si>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</si>
  <si>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</si>
  <si>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</si>
  <si>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</si>
  <si>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</si>
  <si>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</si>
  <si>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</si>
  <si>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</si>
  <si>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</si>
  <si>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</si>
  <si>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</si>
  <si>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</si>
  <si>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</si>
  <si>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</si>
  <si>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</si>
  <si>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</si>
  <si>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</si>
  <si>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</si>
  <si>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</si>
  <si>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</si>
  <si>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</si>
  <si>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</si>
  <si>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</si>
  <si>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</si>
  <si>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</si>
  <si>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</si>
  <si>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</si>
  <si>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</si>
  <si>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</si>
  <si>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</si>
  <si>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</si>
  <si>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</si>
  <si>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</si>
  <si>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</si>
  <si>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</si>
  <si>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</si>
  <si>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</si>
  <si>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</si>
  <si>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</si>
  <si>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</si>
  <si>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</si>
  <si>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</si>
  <si>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</si>
  <si>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</si>
  <si>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</si>
  <si>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</si>
  <si>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</si>
  <si>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</si>
  <si>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</si>
  <si>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</si>
  <si>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</si>
  <si>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</si>
  <si>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</si>
  <si>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</si>
  <si>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</si>
  <si>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</si>
  <si>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</si>
  <si>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</si>
  <si>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</si>
  <si>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</si>
  <si>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</si>
  <si>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</si>
  <si>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</si>
  <si>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</si>
  <si>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</si>
  <si>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</si>
  <si>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</si>
  <si>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</si>
  <si>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</si>
  <si>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</si>
  <si>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</si>
  <si>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</si>
  <si>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</si>
  <si>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</si>
  <si>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</si>
  <si>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</si>
  <si>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</si>
  <si>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</si>
  <si>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</si>
  <si>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</si>
  <si>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</si>
  <si>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</si>
  <si>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</si>
  <si>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</si>
  <si>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</si>
  <si>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</si>
  <si>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</si>
  <si>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</si>
  <si>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</si>
  <si>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</si>
  <si>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</si>
  <si>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</si>
  <si>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</si>
  <si>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</si>
  <si>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</si>
  <si>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</si>
  <si>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</si>
  <si>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</si>
  <si>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</si>
  <si>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</si>
  <si>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</si>
  <si>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</si>
  <si>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</si>
  <si>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</si>
  <si>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</si>
  <si>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</si>
  <si>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</si>
  <si>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</si>
  <si>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</si>
  <si>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</si>
  <si>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</si>
  <si>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</si>
  <si>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</si>
  <si>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</si>
  <si>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</si>
  <si>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</si>
  <si>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</si>
  <si>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</si>
  <si>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</si>
  <si>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</si>
  <si>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</si>
  <si>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</si>
  <si>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</si>
  <si>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</si>
  <si>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</si>
  <si>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</si>
  <si>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</si>
  <si>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</si>
  <si>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</si>
  <si>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</si>
  <si>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</si>
  <si>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</si>
  <si>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</si>
  <si>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</si>
  <si>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</si>
  <si>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</si>
  <si>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</si>
  <si>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</si>
  <si>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</si>
  <si>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</si>
  <si>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</si>
  <si>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</si>
  <si>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</si>
  <si>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</si>
  <si>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</si>
  <si>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</si>
  <si>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</si>
  <si>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</si>
  <si>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</si>
  <si>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</si>
  <si>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</si>
  <si>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</si>
  <si>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</si>
  <si>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</si>
  <si>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</si>
  <si>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</si>
  <si>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</si>
  <si>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</si>
  <si>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</si>
  <si>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</si>
  <si>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</si>
  <si>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</si>
  <si>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</si>
  <si>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</si>
  <si>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</si>
  <si>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</si>
  <si>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</si>
  <si>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</si>
  <si>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</si>
  <si>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</si>
  <si>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</si>
  <si>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</si>
  <si>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</si>
  <si>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</si>
  <si>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</si>
  <si>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</si>
  <si>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</si>
  <si>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</si>
  <si>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</si>
  <si>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</si>
  <si>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</si>
  <si>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</si>
  <si>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</si>
  <si>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</si>
  <si>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</si>
  <si>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</si>
  <si>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</si>
  <si>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</si>
  <si>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</si>
  <si>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</si>
  <si>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</si>
  <si>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</si>
  <si>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</si>
  <si>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</si>
  <si>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</si>
  <si>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</si>
  <si>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</si>
  <si>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</si>
  <si>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</si>
  <si>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</si>
  <si>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</si>
  <si>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</si>
  <si>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</si>
  <si>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</si>
  <si>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</si>
  <si>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</si>
  <si>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</si>
  <si>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</si>
  <si>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</si>
  <si>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</si>
  <si>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</si>
  <si>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</si>
  <si>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</si>
  <si>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</si>
  <si>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</si>
  <si>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</si>
  <si>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</si>
  <si>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</si>
  <si>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</si>
  <si>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</si>
  <si>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</si>
  <si>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</si>
  <si>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</si>
  <si>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</si>
  <si>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</si>
  <si>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</si>
  <si>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</si>
  <si>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</si>
  <si>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</si>
  <si>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</si>
  <si>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</si>
  <si>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</si>
  <si>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</si>
  <si>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</si>
  <si>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</si>
  <si>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</si>
  <si>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</si>
  <si>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</si>
  <si>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</si>
  <si>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</si>
  <si>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</si>
  <si>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</si>
  <si>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</si>
  <si>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</si>
  <si>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</si>
  <si>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</si>
  <si>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</si>
  <si>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</si>
  <si>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</si>
  <si>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</si>
  <si>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</si>
  <si>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</si>
  <si>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</si>
  <si>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</si>
  <si>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</si>
  <si>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</si>
  <si>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</si>
  <si>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</si>
  <si>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</si>
  <si>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</si>
  <si>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</si>
  <si>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</si>
  <si>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</si>
  <si>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</si>
  <si>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</si>
  <si>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</si>
  <si>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</si>
  <si>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</si>
  <si>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</si>
  <si>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</si>
  <si>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</si>
  <si>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</si>
  <si>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</si>
  <si>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</si>
  <si>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</si>
  <si>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</si>
  <si>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</si>
  <si>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</si>
  <si>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</si>
  <si>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</si>
  <si>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</si>
  <si>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</si>
  <si>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</si>
  <si>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</si>
  <si>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</si>
  <si>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</si>
  <si>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</si>
  <si>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</si>
  <si>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</si>
  <si>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</si>
  <si>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</si>
  <si>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</si>
  <si>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</si>
  <si>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</si>
  <si>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</si>
  <si>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</si>
  <si>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</si>
  <si>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</si>
  <si>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</si>
  <si>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</si>
  <si>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</si>
  <si>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</si>
  <si>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</si>
  <si>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</si>
  <si>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</si>
  <si>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</si>
  <si>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</si>
  <si>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</si>
  <si>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</si>
  <si>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</si>
  <si>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</si>
  <si>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</si>
  <si>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</si>
  <si>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</si>
  <si>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</si>
  <si>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</si>
  <si>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</si>
  <si>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</si>
  <si>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</si>
  <si>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</si>
  <si>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</si>
  <si>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</si>
  <si>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</si>
  <si>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</si>
  <si>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</si>
  <si>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</si>
  <si>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</si>
  <si>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</si>
  <si>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</si>
  <si>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</si>
  <si>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</si>
  <si>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</si>
  <si>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</si>
  <si>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</si>
  <si>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</si>
  <si>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</si>
  <si>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</si>
  <si>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</si>
  <si>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</si>
  <si>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</si>
  <si>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</si>
  <si>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</si>
  <si>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</si>
  <si>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</si>
  <si>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</si>
  <si>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</si>
  <si>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</si>
  <si>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</si>
  <si>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</si>
  <si>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</si>
  <si>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</si>
  <si>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</si>
  <si>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</si>
  <si>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</si>
  <si>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</si>
  <si>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</si>
  <si>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</si>
  <si>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</si>
  <si>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</si>
  <si>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</si>
  <si>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</si>
  <si>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</si>
  <si>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</si>
  <si>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</si>
  <si>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</si>
  <si>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</si>
  <si>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</si>
  <si>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</si>
  <si>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</si>
  <si>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</si>
  <si>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</si>
  <si>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</si>
  <si>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</si>
  <si>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</si>
  <si>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</si>
  <si>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</si>
  <si>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</si>
  <si>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</si>
  <si>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</si>
  <si>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</si>
  <si>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</si>
  <si>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</si>
  <si>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</si>
  <si>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</si>
  <si>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</si>
  <si>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</si>
  <si>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</si>
  <si>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</si>
  <si>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</si>
  <si>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</si>
  <si>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</si>
  <si>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</si>
  <si>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</si>
  <si>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</si>
  <si>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</si>
  <si>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</si>
  <si>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</si>
  <si>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</si>
  <si>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</si>
  <si>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</si>
  <si>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</si>
  <si>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</si>
  <si>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</si>
  <si>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</si>
  <si>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</si>
  <si>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</si>
  <si>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</si>
  <si>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</si>
  <si>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</si>
  <si>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</si>
  <si>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</si>
  <si>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</si>
  <si>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</si>
  <si>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</si>
  <si>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</si>
  <si>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</si>
  <si>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</si>
  <si>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</si>
  <si>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</si>
  <si>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</si>
  <si>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</si>
  <si>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</si>
  <si>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</si>
  <si>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</si>
  <si>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</si>
  <si>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</si>
  <si>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</si>
  <si>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</si>
  <si>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</si>
  <si>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</si>
  <si>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</si>
  <si>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</si>
  <si>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</si>
  <si>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</si>
  <si>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</si>
  <si>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</si>
  <si>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</si>
  <si>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</si>
  <si>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</si>
  <si>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</si>
  <si>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</si>
  <si>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</si>
  <si>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</si>
  <si>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</si>
  <si>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</si>
  <si>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</si>
  <si>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</si>
  <si>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</si>
  <si>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</si>
  <si>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</si>
  <si>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</si>
  <si>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</si>
  <si>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</si>
  <si>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</si>
  <si>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</si>
  <si>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</si>
  <si>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</si>
  <si>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</si>
  <si>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</si>
  <si>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</si>
  <si>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</si>
  <si>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</si>
  <si>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</si>
  <si>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</si>
  <si>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</si>
  <si>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</si>
  <si>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</si>
  <si>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</si>
  <si>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</si>
  <si>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</si>
  <si>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</si>
  <si>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</si>
  <si>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</si>
  <si>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</si>
  <si>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</si>
  <si>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</si>
  <si>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</si>
  <si>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</si>
  <si>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</si>
  <si>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</si>
  <si>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</si>
  <si>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</si>
  <si>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</si>
  <si>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</si>
  <si>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</si>
  <si>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</si>
  <si>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</si>
  <si>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</si>
  <si>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</si>
  <si>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</si>
  <si>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</si>
  <si>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</si>
  <si>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</si>
  <si>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</si>
  <si>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</si>
  <si>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</si>
  <si>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</si>
  <si>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</si>
  <si>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</si>
  <si>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</si>
  <si>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</si>
  <si>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</si>
  <si>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</si>
  <si>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</si>
  <si>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</si>
  <si>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</si>
  <si>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</si>
  <si>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</si>
  <si>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</si>
  <si>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</si>
  <si>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</si>
  <si>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</si>
  <si>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</si>
  <si>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</si>
  <si>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</si>
  <si>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</si>
  <si>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</si>
  <si>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</si>
  <si>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</si>
  <si>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</si>
  <si>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</si>
  <si>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</si>
  <si>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</si>
  <si>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</si>
  <si>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</si>
  <si>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</si>
  <si>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</si>
  <si>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</si>
  <si>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</si>
  <si>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</si>
  <si>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</si>
  <si>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</si>
  <si>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</si>
  <si>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</si>
  <si>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</si>
  <si>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</si>
  <si>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</si>
  <si>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</si>
  <si>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</si>
  <si>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</si>
  <si>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</si>
  <si>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</si>
  <si>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</si>
  <si>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</si>
  <si>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</si>
  <si>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</si>
  <si>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</si>
  <si>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</si>
  <si>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</si>
  <si>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</si>
  <si>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</si>
  <si>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</si>
  <si>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</si>
  <si>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</si>
  <si>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</si>
  <si>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</si>
  <si>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</si>
  <si>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</si>
  <si>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</si>
  <si>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</si>
  <si>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</si>
  <si>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</si>
  <si>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</si>
  <si>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</si>
  <si>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</si>
  <si>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</si>
  <si>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</si>
  <si>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</si>
  <si>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</si>
  <si>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</si>
  <si>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</si>
  <si>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</si>
  <si>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</si>
  <si>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</si>
  <si>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</si>
  <si>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</si>
  <si>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</si>
  <si>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</si>
  <si>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</si>
  <si>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</si>
  <si>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</si>
  <si>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</si>
  <si>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</si>
  <si>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</si>
  <si>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</si>
  <si>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</si>
  <si>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</si>
  <si>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</si>
  <si>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</si>
  <si>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</si>
  <si>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</si>
  <si>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</si>
  <si>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</si>
  <si>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</si>
  <si>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</si>
  <si>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</si>
  <si>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</si>
  <si>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</si>
  <si>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</si>
  <si>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</si>
  <si>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</si>
  <si>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</si>
  <si>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</si>
  <si>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</si>
  <si>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</si>
  <si>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</si>
  <si>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</si>
  <si>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</si>
  <si>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</si>
  <si>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</si>
  <si>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</si>
  <si>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</si>
  <si>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</si>
  <si>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</si>
  <si>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</si>
  <si>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</si>
  <si>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</si>
  <si>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</si>
  <si>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</si>
  <si>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</si>
  <si>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</si>
  <si>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</si>
  <si>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</si>
  <si>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</si>
  <si>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</si>
  <si>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</si>
  <si>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</si>
  <si>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</si>
  <si>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</si>
  <si>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</si>
  <si>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</si>
  <si>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</si>
  <si>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</si>
  <si>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</si>
  <si>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</si>
  <si>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</si>
  <si>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</si>
  <si>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</si>
  <si>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</si>
  <si>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</si>
  <si>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</si>
  <si>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</si>
  <si>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</si>
  <si>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</si>
  <si>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</si>
  <si>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</si>
  <si>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</si>
  <si>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</si>
  <si>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</si>
  <si>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</si>
  <si>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</si>
  <si>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</si>
  <si>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</si>
  <si>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</si>
  <si>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</si>
  <si>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</si>
  <si>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</si>
  <si>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</si>
  <si>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</si>
  <si>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</si>
  <si>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</si>
  <si>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</si>
  <si>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</si>
  <si>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</si>
  <si>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</si>
  <si>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</si>
  <si>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</si>
  <si>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</si>
  <si>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</si>
  <si>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</si>
  <si>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</si>
  <si>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</si>
  <si>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</si>
  <si>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</si>
  <si>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</si>
  <si>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</si>
  <si>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</si>
  <si>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</si>
  <si>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</si>
  <si>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</si>
  <si>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</si>
  <si>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</si>
  <si>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</si>
  <si>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</si>
  <si>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</si>
  <si>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</si>
  <si>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</si>
  <si>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</si>
  <si>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</si>
  <si>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</si>
  <si>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</si>
  <si>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</si>
  <si>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</si>
  <si>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</si>
  <si>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</si>
  <si>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</si>
  <si>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</si>
  <si>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</si>
  <si>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</si>
  <si>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</si>
  <si>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</si>
  <si>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</si>
  <si>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</si>
  <si>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</si>
  <si>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</si>
  <si>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</si>
  <si>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</si>
  <si>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</si>
  <si>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</si>
  <si>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</si>
  <si>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</si>
  <si>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</si>
  <si>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</si>
  <si>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</si>
  <si>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</si>
  <si>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</si>
  <si>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</si>
  <si>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</si>
  <si>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</si>
  <si>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</si>
  <si>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</si>
  <si>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</si>
  <si>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</si>
  <si>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</si>
  <si>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</si>
  <si>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</si>
  <si>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</si>
  <si>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</si>
  <si>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</si>
  <si>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</si>
  <si>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</si>
  <si>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</si>
  <si>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</si>
  <si>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</si>
  <si>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</si>
  <si>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</si>
  <si>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</si>
  <si>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</si>
  <si>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</si>
  <si>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</si>
  <si>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</si>
  <si>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</si>
  <si>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</si>
  <si>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</si>
  <si>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</si>
  <si>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</si>
  <si>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</si>
  <si>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</si>
  <si>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</si>
  <si>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</si>
  <si>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</si>
  <si>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</si>
  <si>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</si>
  <si>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</si>
  <si>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</si>
  <si>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</si>
  <si>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</si>
  <si>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</si>
  <si>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</si>
  <si>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</si>
  <si>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</si>
  <si>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</si>
  <si>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</si>
  <si>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</si>
  <si>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</si>
  <si>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</si>
  <si>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</si>
  <si>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</si>
  <si>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</si>
  <si>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</si>
  <si>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</si>
  <si>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</si>
  <si>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</si>
  <si>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</si>
  <si>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</si>
  <si>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</si>
  <si>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</si>
  <si>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</si>
  <si>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</si>
  <si>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</si>
  <si>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</si>
  <si>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</si>
  <si>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</si>
  <si>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</si>
  <si>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</si>
  <si>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</si>
  <si>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</si>
  <si>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</si>
  <si>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</si>
  <si>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</si>
  <si>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</si>
  <si>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</si>
  <si>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</si>
  <si>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</si>
  <si>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</si>
  <si>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</si>
  <si>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</si>
  <si>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</si>
  <si>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</si>
  <si>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</si>
  <si>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</si>
  <si>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</si>
  <si>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</si>
  <si>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</si>
  <si>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</si>
  <si>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</si>
  <si>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</si>
  <si>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</si>
  <si>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</si>
  <si>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</si>
  <si>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</si>
  <si>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</si>
  <si>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</si>
  <si>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</si>
  <si>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</si>
  <si>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</si>
  <si>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</si>
  <si>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</si>
  <si>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</si>
  <si>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</si>
  <si>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</si>
  <si>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</si>
  <si>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</si>
  <si>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</si>
  <si>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</si>
  <si>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</si>
  <si>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</si>
  <si>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</si>
  <si>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</si>
  <si>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</si>
  <si>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</si>
  <si>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</si>
  <si>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</si>
  <si>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</si>
  <si>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</si>
  <si>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</si>
  <si>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</si>
  <si>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</si>
  <si>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</si>
  <si>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</si>
  <si>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</si>
  <si>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</si>
  <si>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</si>
  <si>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</si>
  <si>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</si>
  <si>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</si>
  <si>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</si>
  <si>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</si>
  <si>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</si>
  <si>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</si>
  <si>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</si>
  <si>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</si>
  <si>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</si>
  <si>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</si>
  <si>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</si>
  <si>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</si>
  <si>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</si>
  <si>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</si>
  <si>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</si>
  <si>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</si>
  <si>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</si>
  <si>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</si>
  <si>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</si>
  <si>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</si>
  <si>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</si>
  <si>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</si>
  <si>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</si>
  <si>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</si>
  <si>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</si>
  <si>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</si>
  <si>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</si>
  <si>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</si>
  <si>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</si>
  <si>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</si>
  <si>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</si>
  <si>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</si>
  <si>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</si>
  <si>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</si>
  <si>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</si>
  <si>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</si>
  <si>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</si>
  <si>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</si>
  <si>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</si>
  <si>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</si>
  <si>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</si>
  <si>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</si>
  <si>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</si>
  <si>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</si>
  <si>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</si>
  <si>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</si>
  <si>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</si>
  <si>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</si>
  <si>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</si>
  <si>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</si>
  <si>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</si>
  <si>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</si>
  <si>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</si>
  <si>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</si>
  <si>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</si>
  <si>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</si>
  <si>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</si>
  <si>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</si>
  <si>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</si>
  <si>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</si>
  <si>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</si>
  <si>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</si>
  <si>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</si>
  <si>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</si>
  <si>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</si>
  <si>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</si>
  <si>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</si>
  <si>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</si>
  <si>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</si>
  <si>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</si>
  <si>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</si>
  <si>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</si>
  <si>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</si>
  <si>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</si>
  <si>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</si>
  <si>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</si>
  <si>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</si>
  <si>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</si>
  <si>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</si>
  <si>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</si>
  <si>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</si>
  <si>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</si>
  <si>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</si>
  <si>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</si>
  <si>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</si>
  <si>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</si>
  <si>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</si>
  <si>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</si>
  <si>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</si>
  <si>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</si>
  <si>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</si>
  <si>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</si>
  <si>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</si>
  <si>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</si>
  <si>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</si>
  <si>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</si>
  <si>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</si>
  <si>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</si>
  <si>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</si>
  <si>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</si>
  <si>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</si>
  <si>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</si>
  <si>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</si>
  <si>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</si>
  <si>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</si>
  <si>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</si>
  <si>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</si>
  <si>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</si>
  <si>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</si>
  <si>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</si>
  <si>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</si>
  <si>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</si>
  <si>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</si>
  <si>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</si>
  <si>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</si>
  <si>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</si>
  <si>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</si>
  <si>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</si>
  <si>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</si>
  <si>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</si>
  <si>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</si>
  <si>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</si>
  <si>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</si>
  <si>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</si>
  <si>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</si>
  <si>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</si>
  <si>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</si>
  <si>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</si>
  <si>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</si>
  <si>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</si>
  <si>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</si>
  <si>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</si>
  <si>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</si>
  <si>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</si>
  <si>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</si>
  <si>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</si>
  <si>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</si>
  <si>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</si>
  <si>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</si>
  <si>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</si>
  <si>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</si>
  <si>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</si>
  <si>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</si>
  <si>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</si>
  <si>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</si>
  <si>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</si>
  <si>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</si>
  <si>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</si>
  <si>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</si>
  <si>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</si>
  <si>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</si>
  <si>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</si>
  <si>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</si>
  <si>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</si>
  <si>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</si>
  <si>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</si>
  <si>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</si>
  <si>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</si>
  <si>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</si>
  <si>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</si>
  <si>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</si>
  <si>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</si>
  <si>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</si>
  <si>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</si>
  <si>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</si>
  <si>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</si>
  <si>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</si>
  <si>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</si>
  <si>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</si>
  <si>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</si>
  <si>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</si>
  <si>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</si>
  <si>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</si>
  <si>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</si>
  <si>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</si>
  <si>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</si>
  <si>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</si>
  <si>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</si>
  <si>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</si>
  <si>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</si>
  <si>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</si>
  <si>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</si>
  <si>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</si>
  <si>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</si>
  <si>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</si>
  <si>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</si>
  <si>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</si>
  <si>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</si>
  <si>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</si>
  <si>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</si>
  <si>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</si>
  <si>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</si>
  <si>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</si>
  <si>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</si>
  <si>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</si>
  <si>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</si>
  <si>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</si>
  <si>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</si>
  <si>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</si>
  <si>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</si>
  <si>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</si>
  <si>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</si>
  <si>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</si>
  <si>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</si>
  <si>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</si>
  <si>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</si>
  <si>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</si>
  <si>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</si>
  <si>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</si>
  <si>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</si>
  <si>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</si>
  <si>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</si>
  <si>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</si>
  <si>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</si>
  <si>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</si>
  <si>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</si>
  <si>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</si>
  <si>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</si>
  <si>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</si>
  <si>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</si>
  <si>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</si>
  <si>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</si>
  <si>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</si>
  <si>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</si>
  <si>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</si>
  <si>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</si>
  <si>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</si>
  <si>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</si>
  <si>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</si>
  <si>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</si>
  <si>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</si>
  <si>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</si>
  <si>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</si>
  <si>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</si>
  <si>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</si>
  <si>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</si>
  <si>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</si>
  <si>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</si>
  <si>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</si>
  <si>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</si>
  <si>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</si>
  <si>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</si>
  <si>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</si>
  <si>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</si>
  <si>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</si>
  <si>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</si>
  <si>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</si>
  <si>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</si>
  <si>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</si>
  <si>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</si>
  <si>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</si>
  <si>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</si>
  <si>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</si>
  <si>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</si>
  <si>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</si>
  <si>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</si>
  <si>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</si>
  <si>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</si>
  <si>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</si>
  <si>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</si>
  <si>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</si>
  <si>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</si>
  <si>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</si>
  <si>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</si>
  <si>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</si>
  <si>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</si>
  <si>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</si>
  <si>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</si>
  <si>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</si>
  <si>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</si>
  <si>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</si>
  <si>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</si>
  <si>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</si>
  <si>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</si>
  <si>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</si>
  <si>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</si>
  <si>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</si>
  <si>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</si>
  <si>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</si>
  <si>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</si>
  <si>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</si>
  <si>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</si>
  <si>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</si>
  <si>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</si>
  <si>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</si>
  <si>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</si>
  <si>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</si>
  <si>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</si>
  <si>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</si>
  <si>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</si>
  <si>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</si>
  <si>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</si>
  <si>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</si>
  <si>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</si>
  <si>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</si>
  <si>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</si>
  <si>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</si>
  <si>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</si>
  <si>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</si>
  <si>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</si>
  <si>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</si>
  <si>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</si>
  <si>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</si>
  <si>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</si>
  <si>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</si>
  <si>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</si>
  <si>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</si>
  <si>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</si>
  <si>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</si>
  <si>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</si>
  <si>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</si>
  <si>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</si>
  <si>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</si>
  <si>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</si>
  <si>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</si>
  <si>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</si>
  <si>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</si>
  <si>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</si>
  <si>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</si>
  <si>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</si>
  <si>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</si>
  <si>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</si>
  <si>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</si>
  <si>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</si>
  <si>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</si>
  <si>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</si>
  <si>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</si>
  <si>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</si>
  <si>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</si>
  <si>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</si>
  <si>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</si>
  <si>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</si>
  <si>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</si>
  <si>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</si>
  <si>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</si>
  <si>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</si>
  <si>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</si>
  <si>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</si>
  <si>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</si>
  <si>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</si>
  <si>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</si>
  <si>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</si>
  <si>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</si>
  <si>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</si>
  <si>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</si>
  <si>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</si>
  <si>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</si>
  <si>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</si>
  <si>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</si>
  <si>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</si>
  <si>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</si>
  <si>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</si>
  <si>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</si>
  <si>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</si>
  <si>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</si>
  <si>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</si>
  <si>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</si>
  <si>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</si>
  <si>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</si>
  <si>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</si>
  <si>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</si>
  <si>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</si>
  <si>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</si>
  <si>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</si>
  <si>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</si>
  <si>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</si>
  <si>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</si>
  <si>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</si>
  <si>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</si>
  <si>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</si>
  <si>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</si>
  <si>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</si>
  <si>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</si>
  <si>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</si>
  <si>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</si>
  <si>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</si>
  <si>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</si>
  <si>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</si>
  <si>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</si>
  <si>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</si>
  <si>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</si>
  <si>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</si>
  <si>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</si>
  <si>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</si>
  <si>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</si>
  <si>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</si>
  <si>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</si>
  <si>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</si>
  <si>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</si>
  <si>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</si>
  <si>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</si>
  <si>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</si>
  <si>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</si>
  <si>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</si>
  <si>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</si>
  <si>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</si>
  <si>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</si>
  <si>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</si>
  <si>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</si>
  <si>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</si>
  <si>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</si>
  <si>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</si>
  <si>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</si>
  <si>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</si>
  <si>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</si>
  <si>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</si>
  <si>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</si>
  <si>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</si>
  <si>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</si>
  <si>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</si>
  <si>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</si>
  <si>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</si>
  <si>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</si>
  <si>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</si>
  <si>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</si>
  <si>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</si>
  <si>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</si>
  <si>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</si>
  <si>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</si>
  <si>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</si>
  <si>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</si>
  <si>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</si>
  <si>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</si>
  <si>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</si>
  <si>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</si>
  <si>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</si>
  <si>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</si>
  <si>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</si>
  <si>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</si>
  <si>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</si>
  <si>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</si>
  <si>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</si>
  <si>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</si>
  <si>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</si>
  <si>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</si>
  <si>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</si>
  <si>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</si>
  <si>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</si>
  <si>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</si>
  <si>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</si>
  <si>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</si>
  <si>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</si>
  <si>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</si>
  <si>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</si>
  <si>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</si>
  <si>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</si>
  <si>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</si>
  <si>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</si>
  <si>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</si>
  <si>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</si>
  <si>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</si>
  <si>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</si>
  <si>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</si>
  <si>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</si>
  <si>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</si>
  <si>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</si>
  <si>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</si>
  <si>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</si>
  <si>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</si>
  <si>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</si>
  <si>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</si>
  <si>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</si>
  <si>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</si>
  <si>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</si>
  <si>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</si>
  <si>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</si>
  <si>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</si>
  <si>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</si>
  <si>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</si>
  <si>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</si>
  <si>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</si>
  <si>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</si>
  <si>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</si>
  <si>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</si>
  <si>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</si>
  <si>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</si>
  <si>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</si>
  <si>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</si>
  <si>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</si>
  <si>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</si>
  <si>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</si>
  <si>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</si>
  <si>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</si>
  <si>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</si>
  <si>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</si>
  <si>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</si>
  <si>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</si>
  <si>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</si>
  <si>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</si>
  <si>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</si>
  <si>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</si>
  <si>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</si>
  <si>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</si>
  <si>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</si>
  <si>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</si>
  <si>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</si>
  <si>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</si>
  <si>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</si>
  <si>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</si>
  <si>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</si>
  <si>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</si>
  <si>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</si>
  <si>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</si>
  <si>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</si>
  <si>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</si>
  <si>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</si>
  <si>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</si>
  <si>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</si>
  <si>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</si>
  <si>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</si>
  <si>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</si>
  <si>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</si>
  <si>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</si>
  <si>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</si>
  <si>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</si>
  <si>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</si>
  <si>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</si>
  <si>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</si>
  <si>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</si>
  <si>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</si>
  <si>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</si>
  <si>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</si>
  <si>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</si>
  <si>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</si>
  <si>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</si>
  <si>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</si>
  <si>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</si>
  <si>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</si>
  <si>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</si>
  <si>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</si>
  <si>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</si>
  <si>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</si>
  <si>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</si>
  <si>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</si>
  <si>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</si>
  <si>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</si>
  <si>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</si>
  <si>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</si>
  <si>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</si>
  <si>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</si>
  <si>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</si>
  <si>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</si>
  <si>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</si>
  <si>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</si>
  <si>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</si>
  <si>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</si>
  <si>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</si>
  <si>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</si>
  <si>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</si>
  <si>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</si>
  <si>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</si>
  <si>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</si>
  <si>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</si>
  <si>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</si>
  <si>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</si>
  <si>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</si>
  <si>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</si>
  <si>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</si>
  <si>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</si>
  <si>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</si>
  <si>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</si>
  <si>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</si>
  <si>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</si>
  <si>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</si>
  <si>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</si>
  <si>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</si>
  <si>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</si>
  <si>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</si>
  <si>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</si>
  <si>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</si>
  <si>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</si>
  <si>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</si>
  <si>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</si>
  <si>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</si>
  <si>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</si>
  <si>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</si>
  <si>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</si>
  <si>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</si>
  <si>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</si>
  <si>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</si>
  <si>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</si>
  <si>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</si>
  <si>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</si>
  <si>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</si>
  <si>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</si>
  <si>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</si>
  <si>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</si>
  <si>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</si>
  <si>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</si>
  <si>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</si>
  <si>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</si>
  <si>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</si>
  <si>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</si>
  <si>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</si>
  <si>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</si>
  <si>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</si>
  <si>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</si>
  <si>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</si>
  <si>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</si>
  <si>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</si>
  <si>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</si>
  <si>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</si>
  <si>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</si>
  <si>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</si>
  <si>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</si>
  <si>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</si>
  <si>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</si>
  <si>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</si>
  <si>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</si>
  <si>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</si>
  <si>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</si>
  <si>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</si>
  <si>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</si>
  <si>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</si>
  <si>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</si>
  <si>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</si>
  <si>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</si>
  <si>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</si>
  <si>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</si>
  <si>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</si>
  <si>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</si>
  <si>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</si>
  <si>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</si>
  <si>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</si>
  <si>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</si>
  <si>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</si>
  <si>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</si>
  <si>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</si>
  <si>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</si>
  <si>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</si>
  <si>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</si>
  <si>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</si>
  <si>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</si>
  <si>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</si>
  <si>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</si>
  <si>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</si>
  <si>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</si>
  <si>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</si>
  <si>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</si>
  <si>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</si>
  <si>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</si>
  <si>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</si>
  <si>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</si>
  <si>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</si>
  <si>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</si>
  <si>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</si>
  <si>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</si>
  <si>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</si>
  <si>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</si>
  <si>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</si>
  <si>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</si>
  <si>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</si>
  <si>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</si>
  <si>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</si>
  <si>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</si>
  <si>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</si>
  <si>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</si>
  <si>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</si>
  <si>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</si>
  <si>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</si>
  <si>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</si>
  <si>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</si>
  <si>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</si>
  <si>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</si>
  <si>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</si>
  <si>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</si>
  <si>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</si>
  <si>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</si>
  <si>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</si>
  <si>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</si>
  <si>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</si>
  <si>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</si>
  <si>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</si>
  <si>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</si>
  <si>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</si>
  <si>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</si>
  <si>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</si>
  <si>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</si>
  <si>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</si>
  <si>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</si>
  <si>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</si>
  <si>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</si>
  <si>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</si>
  <si>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</si>
  <si>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</si>
  <si>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</si>
  <si>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</si>
  <si>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</si>
  <si>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</si>
  <si>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</si>
  <si>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</si>
  <si>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</si>
  <si>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</si>
  <si>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</si>
  <si>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</si>
  <si>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</si>
  <si>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</si>
  <si>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</si>
  <si>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</si>
  <si>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</si>
  <si>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</si>
  <si>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</si>
  <si>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</si>
  <si>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</si>
  <si>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</si>
  <si>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</si>
  <si>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</si>
  <si>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</si>
  <si>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</si>
  <si>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</si>
  <si>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</si>
  <si>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</si>
  <si>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</si>
  <si>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</si>
  <si>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</si>
  <si>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</si>
  <si>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</si>
  <si>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</si>
  <si>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</si>
  <si>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</si>
  <si>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</si>
  <si>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</si>
  <si>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</si>
  <si>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</si>
  <si>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</si>
  <si>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</si>
  <si>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</si>
  <si>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</si>
  <si>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</si>
  <si>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</si>
  <si>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</si>
  <si>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</si>
  <si>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</si>
  <si>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</si>
  <si>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</si>
  <si>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</si>
  <si>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</si>
  <si>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</si>
  <si>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</si>
  <si>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</si>
  <si>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</si>
  <si>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</si>
  <si>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</si>
  <si>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</si>
  <si>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</si>
  <si>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</si>
  <si>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</si>
  <si>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</si>
  <si>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</si>
  <si>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</si>
  <si>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</si>
  <si>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</si>
  <si>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</si>
  <si>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</si>
  <si>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</si>
  <si>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</si>
  <si>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</si>
  <si>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</si>
  <si>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</si>
  <si>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</si>
  <si>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</si>
  <si>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</si>
  <si>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</si>
  <si>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</si>
  <si>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</si>
  <si>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</si>
  <si>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</si>
  <si>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</si>
  <si>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</si>
  <si>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</si>
  <si>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</si>
  <si>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</si>
  <si>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</si>
  <si>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</si>
  <si>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</si>
  <si>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</si>
  <si>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</si>
  <si>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</si>
  <si>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</si>
  <si>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</si>
  <si>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</si>
  <si>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</si>
  <si>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</si>
  <si>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</si>
  <si>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</si>
  <si>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</si>
  <si>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</si>
  <si>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</si>
  <si>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</si>
  <si>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</si>
  <si>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</si>
  <si>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</si>
  <si>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</si>
  <si>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</si>
  <si>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</si>
  <si>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</si>
  <si>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</si>
  <si>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</si>
  <si>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</si>
  <si>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</si>
  <si>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</si>
  <si>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</si>
  <si>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</si>
  <si>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</si>
  <si>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</si>
  <si>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</si>
  <si>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</si>
  <si>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</si>
  <si>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</si>
  <si>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</si>
  <si>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</si>
  <si>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</si>
  <si>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</si>
  <si>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</si>
  <si>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</si>
  <si>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</si>
  <si>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</si>
  <si>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</si>
  <si>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</si>
  <si>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</si>
  <si>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</si>
  <si>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</si>
  <si>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</si>
  <si>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</si>
  <si>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</si>
  <si>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</si>
  <si>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</si>
  <si>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</si>
  <si>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</si>
  <si>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</si>
  <si>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</si>
  <si>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</si>
  <si>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</si>
  <si>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</si>
  <si>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</si>
  <si>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</si>
  <si>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</si>
  <si>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</si>
  <si>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</si>
  <si>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</si>
  <si>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</si>
  <si>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</si>
  <si>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</si>
  <si>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</si>
  <si>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</si>
  <si>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</si>
  <si>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</si>
  <si>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</si>
  <si>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</si>
  <si>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</si>
  <si>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</si>
  <si>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</si>
  <si>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</si>
  <si>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</si>
  <si>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</si>
  <si>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</si>
  <si>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</si>
  <si>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</si>
  <si>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</si>
  <si>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</si>
  <si>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</si>
  <si>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</si>
  <si>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</si>
  <si>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</si>
  <si>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</si>
  <si>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</si>
  <si>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</si>
  <si>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</si>
  <si>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</si>
  <si>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</si>
  <si>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</si>
  <si>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</si>
  <si>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</si>
  <si>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</si>
  <si>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</si>
  <si>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</si>
  <si>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</si>
  <si>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</si>
  <si>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</si>
  <si>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</si>
  <si>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</si>
  <si>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</si>
  <si>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</si>
  <si>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</si>
  <si>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</si>
  <si>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</si>
  <si>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</si>
  <si>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</si>
  <si>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</si>
  <si>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</si>
  <si>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</si>
  <si>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</si>
  <si>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</si>
  <si>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</si>
  <si>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</si>
  <si>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</si>
  <si>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</si>
  <si>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</si>
  <si>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</si>
  <si>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</si>
  <si>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</si>
  <si>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</si>
  <si>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</si>
  <si>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</si>
  <si>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</si>
  <si>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</si>
  <si>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</si>
  <si>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</si>
  <si>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</si>
  <si>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</si>
  <si>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</si>
  <si>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</si>
  <si>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</si>
  <si>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</si>
  <si>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</si>
  <si>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</si>
  <si>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</si>
  <si>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</si>
  <si>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</si>
  <si>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</si>
  <si>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</si>
  <si>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</si>
  <si>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</si>
  <si>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</si>
  <si>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</si>
  <si>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</si>
  <si>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</si>
  <si>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</si>
  <si>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</si>
  <si>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</si>
  <si>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</si>
  <si>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</si>
  <si>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</si>
  <si>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</si>
  <si>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</si>
  <si>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</si>
  <si>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</si>
  <si>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</si>
  <si>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</si>
  <si>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</si>
  <si>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</si>
  <si>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</si>
  <si>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</si>
  <si>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</si>
  <si>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</si>
  <si>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</si>
  <si>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</si>
  <si>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</si>
  <si>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</si>
  <si>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</si>
  <si>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</si>
  <si>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</si>
  <si>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</si>
  <si>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</si>
  <si>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</si>
  <si>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</si>
  <si>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</si>
  <si>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</si>
  <si>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</si>
  <si>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</si>
  <si>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</si>
  <si>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</si>
  <si>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</si>
  <si>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</si>
  <si>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</si>
  <si>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</si>
  <si>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</si>
  <si>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</si>
  <si>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</si>
  <si>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</si>
  <si>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</si>
  <si>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</si>
  <si>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</si>
  <si>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</si>
  <si>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</si>
  <si>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</si>
  <si>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</si>
  <si>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</si>
  <si>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</si>
  <si>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</si>
  <si>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</si>
  <si>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</si>
  <si>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</si>
  <si>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</si>
  <si>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</si>
  <si>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</si>
  <si>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</si>
  <si>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</si>
  <si>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</si>
  <si>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</si>
  <si>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</si>
  <si>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</si>
  <si>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</si>
  <si>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</si>
  <si>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</si>
  <si>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</si>
  <si>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</si>
  <si>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</si>
  <si>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</si>
  <si>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</si>
  <si>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</si>
  <si>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</si>
  <si>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</si>
  <si>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</si>
  <si>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</si>
  <si>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</si>
  <si>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</si>
  <si>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</si>
  <si>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</si>
  <si>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</si>
  <si>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</si>
  <si>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</si>
  <si>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</si>
  <si>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</si>
  <si>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</si>
  <si>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</si>
  <si>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</si>
  <si>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</si>
  <si>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</si>
  <si>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</si>
  <si>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</si>
  <si>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</si>
  <si>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</si>
  <si>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</si>
  <si>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</si>
  <si>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</si>
  <si>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</si>
  <si>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</si>
  <si>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</si>
  <si>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</si>
  <si>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</si>
  <si>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</si>
  <si>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</si>
  <si>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</si>
  <si>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</si>
  <si>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</si>
  <si>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</si>
  <si>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</si>
  <si>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</si>
  <si>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</si>
  <si>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</si>
  <si>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</si>
  <si>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</si>
  <si>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</si>
  <si>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</si>
  <si>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</si>
  <si>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</si>
  <si>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</si>
  <si>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</si>
  <si>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</si>
  <si>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</si>
  <si>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</si>
  <si>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</si>
  <si>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</si>
  <si>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</si>
  <si>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</si>
  <si>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</si>
  <si>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</si>
  <si>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</si>
  <si>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</si>
  <si>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</si>
  <si>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</si>
  <si>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</si>
  <si>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</si>
  <si>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</si>
  <si>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</si>
  <si>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</si>
  <si>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</si>
  <si>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</si>
  <si>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</si>
  <si>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</si>
  <si>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</si>
  <si>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</si>
  <si>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</si>
  <si>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</si>
  <si>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</si>
  <si>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</si>
  <si>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</si>
  <si>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</si>
  <si>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</si>
  <si>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</si>
  <si>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</si>
  <si>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</si>
  <si>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</si>
  <si>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</si>
  <si>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</si>
  <si>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</si>
  <si>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</si>
  <si>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</si>
  <si>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</si>
  <si>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</si>
  <si>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</si>
  <si>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</si>
  <si>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</si>
  <si>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</si>
  <si>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</si>
  <si>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</si>
  <si>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</si>
  <si>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</si>
  <si>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</si>
  <si>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</si>
  <si>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</si>
  <si>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</si>
  <si>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</si>
  <si>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</si>
  <si>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</si>
  <si>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</si>
  <si>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</si>
  <si>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</si>
  <si>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</si>
  <si>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</si>
  <si>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</si>
  <si>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</si>
  <si>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</si>
  <si>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</si>
  <si>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</si>
  <si>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</si>
  <si>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</si>
  <si>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</si>
  <si>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</si>
  <si>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</si>
  <si>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</si>
  <si>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</si>
  <si>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</si>
  <si>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</si>
  <si>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</si>
  <si>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</si>
  <si>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</si>
  <si>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</si>
  <si>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</si>
  <si>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</si>
  <si>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</si>
  <si>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</si>
  <si>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</si>
  <si>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</si>
  <si>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</si>
  <si>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</si>
  <si>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</si>
  <si>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</si>
  <si>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</si>
  <si>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</si>
  <si>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</si>
  <si>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</si>
  <si>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</si>
  <si>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</si>
  <si>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</si>
  <si>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</si>
  <si>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</si>
  <si>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</si>
  <si>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</si>
  <si>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</si>
  <si>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</si>
  <si>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</si>
  <si>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</si>
  <si>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</si>
  <si>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</si>
  <si>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</si>
  <si>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</si>
  <si>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</si>
  <si>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</si>
  <si>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</si>
  <si>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</si>
  <si>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</si>
  <si>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</si>
  <si>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</si>
  <si>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</si>
  <si>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</si>
  <si>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</si>
  <si>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</si>
  <si>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</si>
  <si>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</si>
  <si>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</si>
  <si>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</si>
  <si>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</si>
  <si>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</si>
  <si>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</si>
  <si>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</si>
  <si>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</si>
  <si>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</si>
  <si>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</si>
  <si>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</si>
  <si>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</si>
  <si>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</si>
  <si>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</si>
  <si>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</si>
  <si>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</si>
  <si>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</si>
  <si>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</si>
  <si>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</si>
  <si>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</si>
  <si>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</si>
  <si>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</si>
  <si>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</si>
  <si>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</si>
  <si>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</si>
  <si>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</si>
  <si>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</si>
  <si>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</si>
  <si>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</si>
  <si>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</si>
  <si>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</si>
  <si>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</si>
  <si>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</si>
  <si>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</si>
  <si>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</si>
  <si>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</si>
  <si>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</si>
  <si>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</si>
  <si>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</si>
  <si>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</si>
  <si>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</si>
  <si>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</si>
  <si>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</si>
  <si>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</si>
  <si>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</si>
  <si>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</si>
  <si>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</si>
  <si>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</si>
  <si>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</si>
  <si>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</si>
  <si>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</si>
  <si>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</si>
  <si>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</si>
  <si>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</si>
  <si>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</si>
  <si>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</si>
  <si>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</si>
  <si>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</si>
  <si>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</si>
  <si>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</si>
  <si>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</si>
  <si>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</si>
  <si>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</si>
  <si>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</si>
  <si>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</si>
  <si>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</si>
  <si>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</si>
  <si>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</si>
  <si>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</si>
  <si>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</si>
  <si>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</si>
  <si>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</si>
  <si>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</si>
  <si>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</si>
  <si>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</si>
  <si>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</si>
  <si>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</si>
  <si>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</si>
  <si>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</si>
  <si>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</si>
  <si>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</si>
  <si>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</si>
  <si>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</si>
  <si>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</si>
  <si>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</si>
  <si>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</si>
  <si>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</si>
  <si>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</si>
  <si>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</si>
  <si>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</si>
  <si>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</si>
  <si>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</si>
  <si>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</si>
  <si>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</si>
  <si>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</si>
  <si>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</si>
  <si>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</si>
  <si>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</si>
  <si>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</si>
  <si>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</si>
  <si>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</si>
  <si>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</si>
  <si>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</si>
  <si>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</si>
  <si>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</si>
  <si>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</si>
  <si>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</si>
  <si>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</si>
  <si>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</si>
  <si>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</si>
  <si>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</si>
  <si>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</si>
  <si>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</si>
  <si>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</si>
  <si>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</si>
  <si>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</si>
  <si>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</si>
  <si>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</si>
  <si>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</si>
  <si>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</si>
  <si>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</si>
  <si>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</si>
  <si>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</si>
  <si>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</si>
  <si>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</si>
  <si>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</si>
  <si>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</si>
  <si>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</si>
  <si>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</si>
  <si>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</si>
  <si>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</si>
  <si>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</si>
  <si>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</si>
  <si>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</si>
  <si>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</si>
  <si>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</si>
  <si>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</si>
  <si>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</si>
  <si>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</si>
  <si>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</si>
  <si>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</si>
  <si>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</si>
  <si>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</si>
  <si>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</si>
  <si>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</si>
  <si>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</si>
  <si>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</si>
  <si>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</si>
  <si>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</si>
  <si>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</si>
  <si>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</si>
  <si>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</si>
  <si>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</si>
  <si>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</si>
  <si>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</si>
  <si>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</si>
  <si>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</si>
  <si>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</si>
  <si>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</si>
  <si>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</si>
  <si>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</si>
  <si>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</si>
  <si>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</si>
  <si>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</si>
  <si>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</si>
  <si>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</si>
  <si>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</si>
  <si>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</si>
  <si>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</si>
  <si>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</si>
  <si>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</si>
  <si>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</si>
  <si>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</si>
  <si>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</si>
  <si>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</si>
  <si>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</si>
  <si>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</si>
  <si>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</si>
  <si>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</si>
  <si>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</si>
  <si>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</si>
  <si>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</si>
  <si>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</si>
  <si>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</si>
  <si>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</si>
  <si>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</si>
  <si>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</si>
  <si>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</si>
  <si>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</si>
  <si>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</si>
  <si>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</si>
  <si>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</si>
  <si>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</si>
  <si>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</si>
  <si>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</si>
  <si>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</si>
  <si>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</si>
  <si>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</si>
  <si>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</si>
  <si>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</si>
  <si>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</si>
  <si>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</si>
  <si>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</si>
  <si>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</si>
  <si>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</si>
  <si>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</si>
  <si>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</si>
  <si>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</si>
  <si>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</si>
  <si>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</si>
  <si>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</si>
  <si>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</si>
  <si>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</si>
  <si>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</si>
  <si>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</si>
  <si>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</si>
  <si>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</si>
  <si>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</si>
  <si>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</si>
  <si>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</si>
  <si>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</si>
  <si>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</si>
  <si>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</si>
  <si>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</si>
  <si>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</si>
  <si>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</si>
  <si>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</si>
  <si>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</si>
  <si>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</si>
  <si>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</si>
  <si>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</si>
  <si>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</si>
  <si>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</si>
  <si>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</si>
  <si>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</si>
  <si>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</si>
  <si>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</si>
  <si>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</si>
  <si>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</si>
  <si>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</si>
  <si>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</si>
  <si>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</si>
  <si>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</si>
  <si>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</si>
  <si>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</si>
  <si>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</si>
  <si>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</si>
  <si>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</si>
  <si>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</si>
  <si>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</si>
  <si>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</si>
  <si>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</si>
  <si>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</si>
  <si>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</si>
  <si>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</si>
  <si>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</si>
  <si>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</si>
  <si>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</si>
  <si>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</si>
  <si>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</si>
  <si>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</si>
  <si>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</si>
  <si>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</si>
  <si>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</si>
  <si>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</si>
  <si>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</si>
  <si>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</si>
  <si>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</si>
  <si>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</si>
  <si>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</si>
  <si>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</si>
  <si>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</si>
  <si>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</si>
  <si>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</si>
  <si>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</si>
  <si>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</si>
  <si>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</si>
  <si>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</si>
  <si>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</si>
  <si>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</si>
  <si>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</si>
  <si>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</si>
  <si>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</si>
  <si>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</si>
  <si>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</si>
  <si>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</si>
  <si>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</si>
  <si>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</si>
  <si>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</si>
  <si>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</si>
  <si>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</si>
  <si>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</si>
  <si>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</si>
  <si>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</si>
  <si>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</si>
  <si>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</si>
  <si>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</si>
  <si>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</si>
  <si>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</si>
  <si>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</si>
  <si>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</si>
  <si>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</si>
  <si>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</si>
  <si>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</si>
  <si>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</si>
  <si>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</si>
  <si>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</si>
  <si>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</si>
  <si>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</si>
  <si>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</si>
  <si>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</si>
  <si>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</si>
  <si>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</si>
  <si>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</si>
  <si>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</si>
  <si>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</si>
  <si>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</si>
  <si>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</si>
  <si>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</si>
  <si>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</si>
  <si>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</si>
  <si>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</si>
  <si>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</si>
  <si>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</si>
  <si>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</si>
  <si>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</si>
  <si>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</si>
  <si>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</si>
  <si>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</si>
  <si>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</si>
  <si>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</si>
  <si>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</si>
  <si>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</si>
  <si>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</si>
  <si>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</si>
  <si>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</si>
  <si>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</si>
  <si>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</si>
  <si>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</si>
  <si>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</si>
  <si>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</si>
  <si>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</si>
  <si>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</si>
  <si>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</si>
  <si>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</si>
  <si>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</si>
  <si>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</si>
  <si>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</si>
  <si>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</si>
  <si>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</si>
  <si>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</si>
  <si>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</si>
  <si>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</si>
  <si>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</si>
  <si>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</si>
  <si>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</si>
  <si>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</si>
  <si>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</si>
  <si>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</si>
  <si>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</si>
  <si>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</si>
  <si>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</si>
  <si>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</si>
  <si>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</si>
  <si>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</si>
  <si>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</si>
  <si>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</si>
  <si>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</si>
  <si>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</si>
  <si>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</si>
  <si>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</si>
  <si>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</si>
  <si>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</si>
  <si>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</si>
  <si>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</si>
  <si>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</si>
  <si>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</si>
  <si>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</si>
  <si>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</si>
  <si>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</si>
  <si>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</si>
  <si>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</si>
  <si>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</si>
  <si>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</si>
  <si>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</si>
  <si>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</si>
  <si>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</si>
  <si>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</si>
  <si>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</si>
  <si>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</si>
  <si>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</si>
  <si>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</si>
  <si>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</si>
  <si>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</si>
  <si>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</si>
  <si>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</si>
  <si>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</si>
  <si>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</si>
  <si>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</si>
  <si>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</si>
  <si>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</si>
  <si>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</si>
  <si>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</si>
  <si>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</si>
  <si>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</si>
  <si>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</si>
  <si>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</si>
  <si>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</si>
  <si>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</si>
  <si>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</si>
  <si>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</si>
  <si>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</si>
  <si>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</si>
  <si>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</si>
  <si>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</si>
  <si>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</si>
  <si>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</si>
  <si>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</si>
  <si>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</si>
  <si>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</si>
  <si>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</si>
  <si>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</si>
  <si>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</si>
  <si>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</si>
  <si>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</si>
  <si>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</si>
  <si>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</si>
  <si>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</si>
  <si>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</si>
  <si>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</si>
  <si>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</si>
  <si>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</si>
  <si>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</si>
  <si>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</si>
  <si>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</si>
  <si>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</si>
  <si>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</si>
  <si>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</si>
  <si>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</si>
  <si>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</si>
  <si>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</si>
  <si>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</si>
  <si>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</si>
  <si>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</si>
  <si>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</si>
  <si>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</si>
  <si>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</si>
  <si>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</si>
  <si>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</si>
  <si>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</si>
  <si>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</si>
  <si>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</si>
  <si>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</si>
  <si>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</si>
  <si>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</si>
  <si>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</si>
  <si>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</si>
  <si>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</si>
  <si>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</si>
  <si>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</si>
  <si>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</si>
  <si>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</si>
  <si>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</si>
  <si>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</si>
  <si>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</si>
  <si>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</si>
  <si>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</si>
  <si>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</si>
  <si>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</si>
  <si>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</si>
  <si>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</si>
  <si>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</si>
  <si>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</si>
  <si>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</si>
  <si>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</si>
  <si>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</si>
  <si>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</si>
  <si>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</si>
  <si>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</si>
  <si>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</si>
  <si>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</si>
  <si>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</si>
  <si>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</si>
  <si>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</si>
  <si>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</si>
  <si>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</si>
  <si>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</si>
  <si>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</si>
  <si>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</si>
  <si>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</si>
  <si>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</si>
  <si>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</si>
  <si>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</si>
  <si>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</si>
  <si>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</si>
  <si>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</si>
  <si>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</si>
  <si>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</si>
  <si>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</si>
  <si>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</si>
  <si>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</si>
  <si>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</si>
  <si>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</si>
  <si>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</si>
  <si>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</si>
  <si>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</si>
  <si>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</si>
  <si>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</si>
  <si>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</si>
  <si>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</si>
  <si>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</si>
  <si>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</si>
  <si>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</si>
  <si>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</si>
  <si>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</si>
  <si>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</si>
  <si>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</si>
  <si>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</si>
  <si>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</si>
  <si>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</si>
  <si>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</si>
  <si>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</si>
  <si>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</si>
  <si>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</si>
  <si>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</si>
  <si>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</si>
  <si>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</si>
  <si>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</si>
  <si>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</si>
  <si>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</si>
  <si>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</si>
  <si>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</si>
  <si>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</si>
  <si>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</si>
  <si>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</si>
  <si>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</si>
  <si>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</si>
  <si>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</si>
  <si>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</si>
  <si>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</si>
  <si>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</si>
  <si>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</si>
  <si>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</si>
  <si>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</si>
  <si>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</si>
  <si>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</si>
  <si>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</si>
  <si>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</si>
  <si>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</si>
  <si>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</si>
  <si>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</si>
  <si>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</si>
  <si>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</si>
  <si>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</si>
  <si>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</si>
  <si>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</si>
  <si>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</si>
  <si>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</si>
  <si>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</si>
  <si>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</si>
  <si>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</si>
  <si>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</si>
  <si>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</si>
  <si>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</si>
  <si>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</si>
  <si>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</si>
  <si>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</si>
  <si>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</si>
  <si>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</si>
  <si>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</si>
  <si>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</si>
  <si>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</si>
  <si>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</si>
  <si>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</si>
  <si>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</si>
  <si>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</si>
  <si>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</si>
  <si>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</si>
  <si>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</si>
  <si>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</si>
  <si>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</si>
  <si>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</si>
  <si>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</si>
  <si>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</si>
  <si>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</si>
  <si>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</si>
  <si>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</si>
  <si>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</si>
  <si>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</si>
  <si>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</si>
  <si>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</si>
  <si>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</si>
  <si>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</si>
  <si>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</si>
  <si>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</si>
  <si>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</si>
  <si>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</si>
  <si>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</si>
  <si>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</si>
  <si>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</si>
  <si>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</si>
  <si>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</si>
  <si>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</si>
  <si>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</si>
  <si>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</si>
  <si>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</si>
  <si>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</si>
  <si>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</si>
  <si>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</si>
  <si>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</si>
  <si>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</si>
  <si>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</si>
  <si>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</si>
  <si>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</si>
  <si>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</si>
  <si>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</si>
  <si>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</si>
  <si>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</si>
  <si>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</si>
  <si>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</si>
  <si>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</si>
  <si>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</si>
  <si>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</si>
  <si>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</si>
  <si>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</si>
  <si>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</si>
  <si>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</si>
  <si>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</si>
  <si>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</si>
  <si>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</si>
  <si>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</si>
  <si>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</si>
  <si>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</si>
  <si>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</si>
  <si>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</si>
  <si>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</si>
  <si>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</si>
  <si>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</si>
  <si>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</si>
  <si>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</si>
  <si>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</si>
  <si>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</si>
  <si>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</si>
  <si>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</si>
  <si>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</si>
  <si>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</si>
  <si>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</si>
  <si>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</si>
  <si>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</si>
  <si>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</si>
  <si>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</si>
  <si>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</si>
  <si>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</si>
  <si>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</si>
  <si>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</si>
  <si>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</si>
  <si>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</si>
  <si>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</si>
  <si>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</si>
  <si>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</si>
  <si>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</si>
  <si>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</si>
  <si>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</si>
  <si>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</si>
  <si>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</si>
  <si>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</si>
  <si>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</si>
  <si>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</si>
  <si>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</si>
  <si>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</si>
  <si>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</si>
  <si>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</si>
  <si>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</si>
  <si>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</si>
  <si>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</si>
  <si>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</si>
  <si>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</si>
  <si>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</si>
  <si>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</si>
  <si>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</si>
  <si>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</si>
  <si>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</si>
  <si>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</si>
  <si>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</si>
  <si>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</si>
  <si>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</si>
  <si>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</si>
  <si>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</si>
  <si>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</si>
  <si>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</si>
  <si>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</si>
  <si>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</si>
  <si>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</si>
  <si>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</si>
  <si>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</si>
  <si>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</si>
  <si>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</si>
  <si>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</si>
  <si>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</si>
  <si>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</si>
  <si>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</si>
  <si>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</si>
  <si>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</si>
  <si>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</si>
  <si>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</si>
  <si>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</si>
  <si>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</si>
  <si>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</si>
  <si>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</si>
  <si>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</si>
  <si>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</si>
  <si>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</si>
  <si>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</si>
  <si>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</si>
  <si>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</si>
  <si>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</si>
  <si>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</si>
  <si>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</si>
  <si>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</si>
  <si>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</si>
  <si>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</si>
  <si>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</si>
  <si>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</si>
  <si>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</si>
  <si>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</si>
  <si>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</si>
  <si>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</si>
  <si>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</si>
  <si>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</si>
  <si>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</si>
  <si>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</si>
  <si>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</si>
  <si>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</si>
  <si>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</si>
  <si>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</si>
  <si>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</si>
  <si>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</si>
  <si>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</si>
  <si>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</si>
  <si>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</si>
  <si>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</si>
  <si>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</si>
  <si>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</si>
  <si>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</si>
  <si>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</si>
  <si>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</si>
  <si>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</si>
  <si>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</si>
  <si>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</si>
  <si>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</si>
  <si>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</si>
  <si>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</si>
  <si>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</si>
  <si>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</si>
  <si>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</si>
  <si>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</si>
  <si>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</si>
  <si>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</si>
  <si>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</si>
  <si>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</si>
  <si>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</si>
  <si>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</si>
  <si>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</si>
  <si>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</si>
  <si>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</si>
  <si>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</si>
  <si>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</si>
  <si>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</si>
  <si>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</si>
  <si>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</si>
  <si>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</si>
  <si>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</si>
  <si>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</si>
  <si>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</si>
  <si>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</si>
  <si>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</si>
  <si>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</si>
  <si>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</si>
  <si>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</si>
  <si>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</si>
  <si>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</si>
  <si>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</si>
  <si>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</si>
  <si>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</si>
  <si>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</si>
  <si>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</si>
  <si>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</si>
  <si>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</si>
  <si>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</si>
  <si>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</si>
  <si>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</si>
  <si>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</si>
  <si>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</si>
  <si>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</si>
  <si>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</si>
  <si>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</si>
  <si>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</si>
  <si>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</si>
  <si>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</si>
  <si>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</si>
  <si>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</si>
  <si>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</si>
  <si>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</si>
  <si>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</si>
  <si>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</si>
  <si>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</si>
  <si>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</si>
  <si>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</si>
  <si>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</si>
  <si>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</si>
  <si>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</si>
  <si>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</si>
  <si>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</si>
  <si>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</si>
  <si>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</si>
  <si>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</si>
  <si>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</si>
  <si>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</si>
  <si>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</si>
  <si>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</si>
  <si>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</si>
  <si>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</si>
  <si>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</si>
  <si>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</si>
  <si>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</si>
  <si>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</si>
  <si>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</si>
  <si>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</si>
  <si>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</si>
  <si>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</si>
  <si>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</si>
  <si>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</si>
  <si>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</si>
  <si>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</si>
  <si>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</si>
  <si>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</si>
  <si>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</si>
  <si>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</si>
  <si>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</si>
  <si>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</si>
  <si>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</si>
  <si>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</si>
  <si>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</si>
  <si>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</si>
  <si>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</si>
  <si>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</si>
  <si>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</si>
  <si>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</si>
  <si>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</si>
  <si>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</si>
  <si>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</si>
  <si>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</si>
  <si>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</si>
  <si>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</si>
  <si>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</si>
  <si>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</si>
  <si>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</si>
  <si>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</si>
  <si>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</si>
  <si>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</si>
  <si>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</si>
  <si>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</si>
  <si>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</si>
  <si>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</si>
  <si>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</si>
  <si>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</si>
  <si>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</si>
  <si>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</si>
  <si>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</si>
  <si>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</si>
  <si>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</si>
  <si>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</si>
  <si>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</si>
  <si>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</si>
  <si>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</si>
  <si>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</si>
  <si>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</si>
  <si>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</si>
  <si>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</si>
  <si>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</si>
  <si>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</si>
  <si>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</si>
  <si>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</si>
  <si>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</si>
  <si>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</si>
  <si>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</si>
  <si>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</si>
  <si>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</si>
  <si>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</si>
  <si>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</si>
  <si>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</si>
  <si>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</si>
  <si>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</si>
  <si>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</si>
  <si>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</si>
  <si>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</si>
  <si>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</si>
  <si>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</si>
  <si>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</si>
  <si>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</si>
  <si>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</si>
  <si>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</si>
  <si>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</si>
  <si>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</si>
  <si>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</si>
  <si>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</si>
  <si>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</si>
  <si>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</si>
  <si>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</si>
  <si>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</si>
  <si>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</si>
  <si>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</si>
  <si>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</si>
  <si>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</si>
  <si>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</si>
  <si>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</si>
  <si>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</si>
  <si>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</si>
  <si>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</si>
  <si>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</si>
  <si>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</si>
  <si>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</si>
  <si>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</si>
  <si>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</si>
  <si>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</si>
  <si>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</si>
  <si>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</si>
  <si>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</si>
  <si>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</si>
  <si>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</si>
  <si>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</si>
  <si>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</si>
  <si>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</si>
  <si>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</si>
  <si>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</si>
  <si>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</si>
  <si>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</si>
  <si>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</si>
  <si>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</si>
  <si>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</si>
  <si>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</si>
  <si>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</si>
  <si>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</si>
  <si>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</si>
  <si>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</si>
  <si>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</si>
  <si>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</si>
  <si>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</si>
  <si>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</si>
  <si>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</si>
  <si>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</si>
  <si>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</si>
  <si>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</si>
  <si>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</si>
  <si>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</si>
  <si>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</si>
  <si>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</si>
  <si>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</si>
  <si>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</si>
  <si>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</si>
  <si>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</si>
  <si>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</si>
  <si>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</si>
  <si>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</si>
  <si>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</si>
  <si>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</si>
  <si>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</si>
  <si>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</si>
  <si>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</si>
  <si>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</si>
  <si>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</si>
  <si>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</si>
  <si>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</si>
  <si>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</si>
  <si>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</si>
  <si>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</si>
  <si>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</si>
  <si>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</si>
  <si>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</si>
  <si>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</si>
  <si>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</si>
  <si>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</si>
  <si>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</si>
  <si>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</si>
  <si>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</si>
  <si>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</si>
  <si>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</si>
  <si>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</si>
  <si>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</si>
  <si>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</si>
  <si>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</si>
  <si>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</si>
  <si>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</si>
  <si>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</si>
  <si>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</si>
  <si>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</si>
  <si>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</si>
  <si>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</si>
  <si>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</si>
  <si>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</si>
  <si>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</si>
  <si>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</si>
  <si>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</si>
  <si>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</si>
  <si>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</si>
  <si>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</si>
  <si>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</si>
  <si>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</si>
  <si>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</si>
  <si>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</si>
  <si>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</si>
  <si>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</si>
  <si>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</si>
  <si>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</si>
  <si>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</si>
  <si>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</si>
  <si>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</si>
  <si>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</si>
  <si>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</si>
  <si>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</si>
  <si>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</si>
  <si>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</si>
  <si>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</si>
  <si>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</si>
  <si>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</si>
  <si>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</si>
  <si>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</si>
  <si>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</si>
  <si>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</si>
  <si>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</si>
  <si>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</si>
  <si>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</si>
  <si>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</si>
  <si>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</si>
  <si>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</si>
  <si>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</si>
  <si>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</si>
  <si>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</si>
  <si>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</si>
  <si>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</si>
  <si>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</si>
  <si>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</si>
  <si>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</si>
  <si>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</si>
  <si>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</si>
  <si>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</si>
  <si>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</si>
  <si>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</si>
  <si>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</si>
  <si>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</si>
  <si>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</si>
  <si>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</si>
  <si>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</si>
  <si>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</si>
  <si>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</si>
  <si>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</si>
  <si>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</si>
  <si>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</si>
  <si>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</si>
  <si>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</si>
  <si>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</si>
  <si>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</si>
  <si>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</si>
  <si>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</si>
  <si>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</si>
  <si>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</si>
  <si>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</si>
  <si>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</si>
  <si>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</si>
  <si>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</si>
  <si>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</si>
  <si>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</si>
  <si>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</si>
  <si>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</si>
  <si>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</si>
  <si>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</si>
  <si>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</si>
  <si>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</si>
  <si>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</si>
  <si>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</si>
  <si>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</si>
  <si>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</si>
  <si>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</si>
  <si>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</si>
  <si>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</si>
  <si>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</si>
  <si>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</si>
  <si>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</si>
  <si>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</si>
  <si>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</si>
  <si>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</si>
  <si>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</si>
  <si>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</si>
  <si>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</si>
  <si>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</si>
  <si>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</si>
  <si>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</si>
  <si>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</si>
  <si>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</si>
  <si>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</si>
  <si>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</si>
  <si>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</si>
  <si>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</si>
  <si>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</si>
  <si>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</si>
  <si>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</si>
  <si>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</si>
  <si>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</si>
  <si>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</si>
  <si>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</si>
  <si>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</si>
  <si>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</si>
  <si>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</si>
  <si>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</si>
  <si>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</si>
  <si>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</si>
  <si>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</si>
  <si>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</si>
  <si>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</si>
  <si>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</si>
  <si>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</si>
  <si>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</si>
  <si>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</si>
  <si>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</si>
  <si>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</si>
  <si>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</si>
  <si>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</si>
  <si>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</si>
  <si>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</si>
  <si>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</si>
  <si>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</si>
  <si>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</si>
  <si>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</si>
  <si>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</si>
  <si>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</si>
  <si>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</si>
  <si>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</si>
  <si>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</si>
  <si>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</si>
  <si>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</si>
  <si>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</si>
  <si>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</si>
  <si>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</si>
  <si>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</si>
  <si>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</si>
  <si>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</si>
  <si>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</si>
  <si>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</si>
  <si>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</si>
  <si>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</si>
  <si>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</si>
  <si>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</si>
  <si>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</si>
  <si>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</si>
  <si>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</si>
  <si>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</si>
  <si>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</si>
  <si>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</si>
  <si>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</si>
  <si>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</si>
  <si>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</si>
  <si>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</si>
  <si>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</si>
  <si>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</si>
  <si>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</si>
  <si>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</si>
  <si>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</si>
  <si>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</si>
  <si>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</si>
  <si>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</si>
  <si>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</si>
  <si>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</si>
  <si>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</si>
  <si>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</si>
  <si>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</si>
  <si>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</si>
  <si>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</si>
  <si>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</si>
  <si>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</si>
  <si>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</si>
  <si>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</si>
  <si>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</si>
  <si>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</si>
  <si>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</si>
  <si>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</si>
  <si>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</si>
  <si>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</si>
  <si>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</si>
  <si>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</si>
  <si>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</si>
  <si>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</si>
  <si>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</si>
  <si>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</si>
  <si>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</si>
  <si>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</si>
  <si>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</si>
  <si>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</si>
  <si>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</si>
  <si>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</si>
  <si>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</si>
  <si>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</si>
  <si>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</si>
  <si>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</si>
  <si>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</si>
  <si>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</si>
  <si>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</si>
  <si>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</si>
  <si>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</si>
  <si>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</si>
  <si>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</si>
  <si>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</si>
  <si>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</si>
  <si>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</si>
  <si>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</si>
  <si>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</si>
  <si>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</si>
  <si>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</si>
  <si>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</si>
  <si>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</si>
  <si>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</si>
  <si>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</si>
  <si>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</si>
  <si>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</si>
  <si>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</si>
  <si>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</si>
  <si>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</si>
  <si>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</si>
  <si>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</si>
  <si>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</si>
  <si>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</si>
  <si>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</si>
  <si>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</si>
  <si>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</si>
  <si>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</si>
  <si>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</si>
  <si>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</si>
  <si>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</si>
  <si>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</si>
  <si>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</si>
  <si>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</si>
  <si>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</si>
  <si>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</si>
  <si>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</si>
  <si>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</si>
  <si>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</si>
  <si>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</si>
  <si>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</si>
  <si>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</si>
  <si>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</si>
  <si>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</si>
  <si>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</si>
  <si>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</si>
  <si>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</si>
  <si>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</si>
  <si>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</si>
  <si>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</si>
  <si>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</si>
  <si>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</si>
  <si>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</si>
  <si>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</si>
  <si>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</si>
  <si>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</si>
  <si>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</si>
  <si>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</si>
  <si>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</si>
  <si>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</si>
  <si>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</si>
  <si>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</si>
  <si>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</si>
  <si>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</si>
  <si>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</si>
  <si>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</si>
  <si>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</si>
  <si>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</si>
  <si>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</si>
  <si>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</si>
  <si>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</si>
  <si>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</si>
  <si>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</si>
  <si>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</si>
  <si>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</si>
  <si>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</si>
  <si>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</si>
  <si>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</si>
  <si>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</si>
  <si>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</si>
  <si>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</si>
  <si>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</si>
  <si>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</si>
  <si>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</si>
  <si>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</si>
  <si>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</si>
  <si>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</si>
  <si>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</si>
  <si>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</si>
  <si>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</si>
  <si>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</si>
  <si>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</si>
  <si>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</si>
  <si>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</si>
  <si>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</si>
  <si>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</si>
  <si>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</si>
  <si>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</si>
  <si>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</si>
  <si>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</si>
  <si>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</si>
  <si>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</si>
  <si>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</si>
  <si>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</si>
  <si>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</si>
  <si>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</si>
  <si>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</si>
  <si>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</si>
  <si>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</si>
  <si>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</si>
  <si>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</si>
  <si>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</si>
  <si>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</si>
  <si>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</si>
  <si>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</si>
  <si>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</si>
  <si>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</si>
  <si>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</si>
  <si>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</si>
  <si>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</si>
  <si>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</si>
  <si>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</si>
  <si>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</si>
  <si>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</si>
  <si>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</si>
  <si>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</si>
  <si>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</si>
  <si>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</si>
  <si>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</si>
  <si>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</si>
  <si>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</si>
  <si>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</si>
  <si>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</si>
  <si>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</si>
  <si>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</si>
  <si>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</si>
  <si>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</si>
  <si>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</si>
  <si>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</si>
  <si>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</si>
  <si>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</si>
  <si>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</si>
  <si>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</si>
  <si>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</si>
  <si>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</si>
  <si>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</si>
  <si>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</si>
  <si>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</si>
  <si>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</si>
  <si>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</si>
  <si>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</si>
  <si>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</si>
  <si>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</si>
  <si>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</si>
  <si>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</si>
  <si>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</si>
  <si>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</si>
  <si>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</si>
  <si>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</si>
  <si>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</si>
  <si>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</si>
  <si>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</si>
  <si>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</si>
  <si>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</si>
  <si>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</si>
  <si>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</si>
  <si>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</si>
  <si>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</si>
  <si>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</si>
  <si>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</si>
  <si>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</si>
  <si>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</si>
  <si>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</si>
  <si>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</si>
  <si>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</si>
  <si>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</si>
  <si>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</si>
  <si>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</si>
  <si>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</si>
  <si>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</si>
  <si>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</si>
  <si>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</si>
  <si>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</si>
  <si>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</si>
  <si>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</si>
  <si>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</si>
  <si>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</si>
  <si>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</si>
  <si>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</si>
  <si>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</si>
  <si>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</si>
  <si>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</si>
  <si>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</si>
  <si>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</si>
  <si>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</si>
  <si>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</si>
  <si>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</si>
  <si>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</si>
  <si>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</si>
  <si>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</si>
  <si>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</si>
  <si>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</si>
  <si>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</si>
  <si>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</si>
  <si>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</si>
  <si>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</si>
  <si>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</si>
  <si>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</si>
  <si>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</si>
  <si>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</si>
  <si>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</si>
  <si>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</si>
  <si>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</si>
  <si>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</si>
  <si>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</si>
  <si>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</si>
  <si>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</si>
  <si>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</si>
  <si>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</si>
  <si>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</si>
  <si>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</si>
  <si>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</si>
  <si>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</si>
  <si>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</si>
  <si>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</si>
  <si>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</si>
  <si>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</si>
  <si>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</si>
  <si>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</si>
  <si>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</si>
  <si>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</si>
  <si>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</si>
  <si>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</si>
  <si>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</si>
  <si>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</si>
  <si>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</si>
  <si>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</si>
  <si>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</si>
  <si>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</si>
  <si>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</si>
  <si>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</si>
  <si>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</si>
  <si>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</si>
  <si>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</si>
  <si>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</si>
  <si>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</si>
  <si>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</si>
  <si>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</si>
  <si>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</si>
  <si>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</si>
  <si>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</si>
  <si>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</si>
  <si>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</si>
  <si>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</si>
  <si>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</si>
  <si>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</si>
  <si>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</si>
  <si>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</si>
  <si>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</si>
  <si>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</si>
  <si>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</si>
  <si>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</si>
  <si>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</si>
  <si>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</si>
  <si>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</si>
  <si>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</si>
  <si>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</si>
  <si>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</si>
  <si>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</si>
  <si>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</si>
  <si>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</si>
  <si>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</si>
  <si>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</si>
  <si>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</si>
  <si>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</si>
  <si>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</si>
  <si>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</si>
  <si>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</si>
  <si>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</si>
  <si>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</si>
  <si>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</si>
  <si>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</si>
  <si>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</si>
  <si>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</si>
  <si>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</si>
  <si>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</si>
  <si>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</si>
  <si>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</si>
  <si>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</si>
  <si>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</si>
  <si>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</si>
  <si>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</si>
  <si>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</si>
  <si>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</si>
  <si>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</si>
  <si>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</si>
  <si>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</si>
  <si>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</si>
  <si>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</si>
  <si>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</si>
  <si>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</si>
  <si>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</si>
  <si>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</si>
  <si>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</si>
  <si>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</si>
  <si>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</si>
  <si>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</si>
  <si>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</si>
  <si>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</si>
  <si>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</si>
  <si>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</si>
  <si>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</si>
  <si>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</si>
  <si>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</si>
  <si>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</si>
  <si>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</si>
  <si>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</si>
  <si>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</si>
  <si>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</si>
  <si>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</si>
  <si>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</si>
  <si>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</si>
  <si>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</si>
  <si>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</si>
  <si>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</si>
  <si>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</si>
  <si>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</si>
  <si>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</si>
  <si>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</si>
  <si>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</si>
  <si>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</si>
  <si>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</si>
  <si>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</si>
  <si>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</si>
  <si>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</si>
  <si>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</si>
  <si>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</si>
  <si>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</si>
  <si>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</si>
  <si>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</si>
  <si>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</si>
  <si>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</si>
  <si>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</si>
  <si>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</si>
  <si>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</si>
  <si>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</si>
  <si>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</si>
  <si>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</si>
  <si>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</si>
  <si>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</si>
  <si>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</si>
  <si>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</si>
  <si>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</si>
  <si>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</si>
  <si>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</si>
  <si>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</si>
  <si>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</si>
  <si>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</si>
  <si>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</si>
  <si>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</si>
  <si>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</si>
  <si>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</si>
  <si>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</si>
  <si>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</si>
  <si>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</si>
  <si>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</si>
  <si>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</si>
  <si>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</si>
  <si>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</si>
  <si>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</si>
  <si>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</si>
  <si>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</si>
  <si>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</si>
  <si>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</si>
  <si>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</si>
  <si>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</si>
  <si>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</si>
  <si>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</si>
  <si>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</si>
  <si>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</si>
  <si>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</si>
  <si>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</si>
  <si>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</si>
  <si>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</si>
  <si>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</si>
  <si>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</si>
  <si>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</si>
  <si>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</si>
  <si>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</si>
  <si>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</si>
  <si>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</si>
  <si>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</si>
  <si>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</si>
  <si>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</si>
  <si>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</si>
  <si>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</si>
  <si>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</si>
  <si>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</si>
  <si>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</si>
  <si>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</si>
  <si>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</si>
  <si>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</si>
  <si>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</si>
  <si>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</si>
  <si>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</si>
  <si>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</si>
  <si>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</si>
  <si>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</si>
  <si>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</si>
  <si>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</si>
  <si>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</si>
  <si>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</si>
  <si>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</si>
  <si>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</si>
  <si>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</si>
  <si>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</si>
  <si>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</si>
  <si>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</si>
  <si>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</si>
  <si>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</si>
  <si>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</si>
  <si>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</si>
  <si>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</si>
  <si>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</si>
  <si>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</si>
  <si>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</si>
  <si>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</si>
  <si>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</si>
  <si>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</si>
  <si>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</si>
  <si>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</si>
  <si>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</si>
  <si>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</si>
  <si>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</si>
  <si>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</si>
  <si>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</si>
  <si>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</si>
  <si>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</si>
  <si>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</si>
  <si>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</si>
  <si>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</si>
  <si>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</si>
  <si>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</si>
  <si>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</si>
  <si>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</si>
  <si>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</si>
  <si>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</si>
  <si>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</si>
  <si>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</si>
  <si>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</si>
  <si>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</si>
  <si>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</si>
  <si>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</si>
  <si>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</si>
  <si>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</si>
  <si>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</si>
  <si>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</si>
  <si>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</si>
  <si>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</si>
  <si>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</si>
  <si>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</si>
  <si>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</si>
  <si>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</si>
  <si>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</si>
  <si>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</si>
  <si>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</si>
  <si>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</si>
  <si>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</si>
  <si>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</si>
  <si>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</si>
  <si>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</si>
  <si>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</si>
  <si>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</si>
  <si>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</si>
  <si>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</si>
  <si>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</si>
  <si>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</si>
  <si>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</si>
  <si>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</si>
  <si>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</si>
  <si>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</si>
  <si>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</si>
  <si>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</si>
  <si>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</si>
  <si>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</si>
  <si>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</si>
  <si>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</si>
  <si>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</si>
  <si>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</si>
  <si>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</si>
  <si>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</si>
  <si>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</si>
  <si>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</si>
  <si>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</si>
  <si>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</si>
  <si>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</si>
  <si>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</si>
  <si>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</si>
  <si>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</si>
  <si>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</si>
  <si>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</si>
  <si>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</si>
  <si>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</si>
  <si>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</si>
  <si>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</si>
  <si>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</si>
  <si>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</si>
  <si>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</si>
  <si>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</si>
  <si>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</si>
  <si>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</si>
  <si>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</si>
  <si>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</si>
  <si>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</si>
  <si>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</si>
  <si>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</si>
  <si>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</si>
  <si>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</si>
  <si>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</si>
  <si>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</si>
  <si>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</si>
  <si>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</si>
  <si>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</si>
  <si>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</si>
  <si>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</si>
  <si>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</si>
  <si>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</si>
  <si>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</si>
  <si>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</si>
  <si>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</si>
  <si>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</si>
  <si>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</si>
  <si>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</si>
  <si>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</si>
  <si>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</si>
  <si>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</si>
  <si>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</si>
  <si>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</si>
  <si>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</si>
  <si>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</si>
  <si>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</si>
  <si>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</si>
  <si>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</si>
  <si>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</si>
  <si>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</si>
  <si>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</si>
  <si>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</si>
  <si>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</si>
  <si>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</si>
  <si>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</si>
  <si>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</si>
  <si>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</si>
  <si>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</si>
  <si>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</si>
  <si>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</si>
  <si>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</si>
  <si>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</si>
  <si>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</si>
  <si>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</si>
  <si>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</si>
  <si>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</si>
  <si>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</si>
  <si>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</si>
  <si>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</si>
  <si>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</si>
  <si>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</si>
  <si>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</si>
  <si>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</si>
  <si>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</si>
  <si>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</si>
  <si>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</si>
  <si>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</si>
  <si>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</si>
  <si>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</si>
  <si>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</si>
  <si>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</si>
  <si>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</si>
  <si>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</si>
  <si>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</si>
  <si>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</si>
  <si>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</si>
  <si>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</si>
  <si>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</si>
  <si>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</si>
  <si>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</si>
  <si>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</si>
  <si>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</si>
  <si>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</si>
  <si>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</si>
  <si>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</si>
  <si>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</si>
  <si>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</si>
  <si>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</si>
  <si>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</si>
  <si>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</si>
  <si>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</si>
  <si>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</si>
  <si>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</si>
  <si>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</si>
  <si>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</si>
  <si>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</si>
  <si>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</si>
  <si>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</si>
  <si>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</si>
  <si>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</si>
  <si>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</si>
  <si>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</si>
  <si>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</si>
  <si>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</si>
  <si>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</si>
  <si>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</si>
  <si>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</si>
  <si>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</si>
  <si>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</si>
  <si>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</si>
  <si>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</si>
  <si>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</si>
  <si>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</si>
  <si>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</si>
  <si>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</si>
  <si>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</si>
  <si>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</si>
  <si>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</si>
  <si>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</si>
  <si>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</si>
  <si>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</si>
  <si>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</si>
  <si>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</si>
  <si>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</si>
  <si>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</si>
  <si>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</si>
  <si>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</si>
  <si>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</si>
  <si>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</si>
  <si>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</si>
  <si>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</si>
  <si>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</si>
  <si>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</si>
  <si>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</si>
  <si>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</si>
  <si>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</si>
  <si>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</si>
  <si>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</si>
  <si>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</si>
  <si>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</si>
  <si>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</si>
  <si>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</si>
  <si>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</si>
  <si>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</si>
  <si>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</si>
  <si>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</si>
  <si>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</si>
  <si>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</si>
  <si>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</si>
  <si>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</si>
  <si>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</si>
  <si>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</si>
  <si>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</si>
  <si>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</si>
  <si>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</si>
  <si>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</si>
  <si>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</si>
  <si>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</si>
  <si>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</si>
  <si>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</si>
  <si>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</si>
  <si>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</si>
  <si>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</si>
  <si>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</si>
  <si>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</si>
  <si>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</si>
  <si>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</si>
  <si>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</si>
  <si>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</si>
  <si>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</si>
  <si>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</si>
  <si>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</si>
  <si>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</si>
  <si>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</si>
  <si>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</si>
  <si>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</si>
  <si>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</si>
  <si>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</si>
  <si>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</si>
  <si>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</si>
  <si>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</si>
  <si>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</si>
  <si>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</si>
  <si>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</si>
  <si>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</si>
  <si>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</si>
  <si>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</si>
  <si>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</si>
  <si>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</si>
  <si>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</si>
  <si>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</si>
  <si>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</si>
  <si>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</si>
  <si>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</si>
  <si>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</si>
  <si>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</si>
  <si>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</si>
  <si>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</si>
  <si>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</si>
  <si>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</si>
  <si>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</si>
  <si>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</si>
  <si>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</si>
  <si>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</si>
  <si>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</si>
  <si>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</si>
  <si>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</si>
  <si>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</si>
  <si>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</si>
  <si>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</si>
  <si>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</si>
  <si>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</si>
  <si>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</si>
  <si>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</si>
  <si>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</si>
  <si>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</si>
  <si>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</si>
  <si>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</si>
  <si>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</si>
  <si>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</si>
  <si>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</si>
  <si>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</si>
  <si>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</si>
  <si>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</si>
  <si>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</si>
  <si>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</si>
  <si>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</si>
  <si>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</si>
  <si>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</si>
  <si>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</si>
  <si>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</si>
  <si>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</si>
  <si>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</si>
  <si>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</si>
  <si>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</si>
  <si>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</si>
  <si>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</si>
  <si>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</si>
  <si>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</si>
  <si>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</si>
  <si>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</si>
  <si>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</si>
  <si>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</si>
  <si>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</si>
  <si>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</si>
  <si>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</si>
  <si>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</si>
  <si>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</si>
  <si>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</si>
  <si>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</si>
  <si>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</si>
  <si>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</si>
  <si>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</si>
  <si>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</si>
  <si>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</si>
  <si>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</si>
  <si>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</si>
  <si>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</si>
  <si>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</si>
  <si>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</si>
  <si>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</si>
  <si>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</si>
  <si>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</si>
  <si>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</si>
  <si>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</si>
  <si>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</si>
  <si>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</si>
  <si>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</si>
  <si>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</si>
  <si>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</si>
  <si>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</si>
  <si>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</si>
  <si>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</si>
  <si>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</si>
  <si>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</si>
  <si>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</si>
  <si>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</si>
  <si>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</si>
  <si>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</si>
  <si>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</si>
  <si>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</si>
  <si>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</si>
  <si>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</si>
  <si>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</si>
  <si>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</si>
  <si>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</si>
  <si>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</si>
  <si>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</si>
  <si>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</si>
  <si>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</si>
  <si>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</si>
  <si>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</si>
  <si>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</si>
  <si>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</si>
  <si>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</si>
  <si>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</si>
  <si>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</si>
  <si>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</si>
  <si>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</si>
  <si>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</si>
  <si>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</si>
  <si>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</si>
  <si>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</si>
  <si>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</si>
  <si>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</si>
  <si>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</si>
  <si>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</si>
  <si>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</si>
  <si>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</si>
  <si>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</si>
  <si>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</si>
  <si>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</si>
  <si>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</si>
  <si>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</si>
  <si>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</si>
  <si>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</si>
  <si>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</si>
  <si>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</si>
  <si>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</si>
  <si>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</si>
  <si>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</si>
  <si>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</si>
  <si>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</si>
  <si>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</si>
  <si>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</si>
  <si>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</si>
  <si>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</si>
  <si>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</si>
  <si>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</si>
  <si>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</si>
  <si>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</si>
  <si>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</si>
  <si>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</si>
  <si>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</si>
  <si>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</si>
  <si>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</si>
  <si>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</si>
  <si>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</si>
  <si>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</si>
  <si>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</si>
  <si>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</si>
  <si>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</si>
  <si>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</si>
  <si>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</si>
  <si>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</si>
  <si>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</si>
  <si>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</si>
  <si>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</si>
  <si>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</si>
  <si>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</si>
  <si>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</si>
  <si>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</si>
  <si>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</si>
  <si>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</si>
  <si>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</si>
  <si>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</si>
  <si>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</si>
  <si>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</si>
  <si>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</si>
  <si>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</si>
  <si>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</si>
  <si>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</si>
  <si>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</si>
  <si>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</si>
  <si>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</si>
  <si>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</si>
  <si>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</si>
  <si>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</si>
  <si>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</si>
  <si>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</si>
  <si>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</si>
  <si>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</si>
  <si>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</si>
  <si>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</si>
  <si>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</si>
  <si>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</si>
  <si>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</si>
  <si>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</si>
  <si>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</si>
  <si>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</si>
  <si>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</si>
  <si>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</si>
  <si>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</si>
  <si>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</si>
  <si>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</si>
  <si>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</si>
  <si>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</si>
  <si>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</si>
  <si>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</si>
  <si>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</si>
  <si>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</si>
  <si>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</si>
  <si>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</si>
  <si>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</si>
  <si>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</si>
  <si>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</si>
  <si>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</si>
  <si>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</si>
  <si>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</si>
  <si>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</si>
  <si>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</si>
  <si>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</si>
  <si>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</si>
  <si>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</si>
  <si>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</si>
  <si>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</si>
  <si>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</si>
  <si>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</si>
  <si>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</si>
  <si>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</si>
  <si>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</si>
  <si>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</si>
  <si>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</si>
  <si>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</si>
  <si>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</si>
  <si>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</si>
  <si>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</si>
  <si>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</si>
  <si>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</si>
  <si>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</si>
  <si>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</si>
  <si>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</si>
  <si>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</si>
  <si>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</si>
  <si>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</si>
  <si>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</si>
  <si>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</si>
  <si>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</si>
  <si>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</si>
  <si>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</si>
  <si>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</si>
  <si>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</si>
  <si>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</si>
  <si>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</si>
  <si>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</si>
  <si>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</si>
  <si>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</si>
  <si>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</si>
  <si>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</si>
  <si>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</si>
  <si>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</si>
  <si>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</si>
  <si>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</si>
  <si>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</si>
  <si>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</si>
  <si>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</si>
  <si>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</si>
  <si>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</si>
  <si>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</si>
  <si>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</si>
  <si>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</si>
  <si>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</si>
  <si>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</si>
  <si>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</si>
  <si>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</si>
  <si>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</si>
  <si>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</si>
  <si>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</si>
  <si>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</si>
  <si>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</si>
  <si>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</si>
  <si>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</si>
  <si>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</si>
  <si>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</si>
  <si>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</si>
  <si>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</si>
  <si>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</si>
  <si>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</si>
  <si>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</si>
  <si>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</si>
  <si>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</si>
  <si>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</si>
  <si>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</si>
  <si>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</si>
  <si>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</si>
  <si>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</si>
  <si>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</si>
  <si>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</si>
  <si>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</si>
  <si>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</si>
  <si>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</si>
  <si>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</si>
  <si>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</si>
  <si>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</si>
  <si>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</si>
  <si>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</si>
  <si>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</si>
  <si>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</si>
  <si>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</si>
  <si>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</si>
  <si>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</si>
  <si>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</si>
  <si>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</si>
  <si>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</si>
  <si>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</si>
  <si>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</si>
  <si>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</si>
  <si>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</si>
  <si>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</si>
  <si>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</si>
  <si>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</si>
  <si>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</si>
  <si>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</si>
  <si>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</si>
  <si>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</si>
  <si>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</si>
  <si>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</si>
  <si>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</si>
  <si>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</si>
  <si>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</si>
  <si>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</si>
  <si>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</si>
  <si>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</si>
  <si>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</si>
  <si>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</si>
  <si>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</si>
  <si>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</si>
  <si>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</si>
  <si>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</si>
  <si>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</si>
  <si>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</si>
  <si>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</si>
  <si>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</si>
  <si>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</si>
  <si>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</si>
  <si>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</si>
  <si>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</si>
  <si>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</si>
  <si>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</si>
  <si>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</si>
  <si>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</si>
  <si>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</si>
  <si>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</si>
  <si>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</si>
  <si>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</si>
  <si>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</si>
  <si>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</si>
  <si>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</si>
  <si>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</si>
  <si>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</si>
  <si>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</si>
  <si>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</si>
  <si>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</si>
  <si>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</si>
  <si>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</si>
  <si>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</si>
  <si>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</si>
  <si>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</si>
  <si>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</si>
  <si>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</si>
  <si>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</si>
  <si>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</si>
  <si>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</si>
  <si>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</si>
  <si>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</si>
  <si>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</si>
  <si>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</si>
  <si>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</si>
  <si>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</si>
  <si>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</si>
  <si>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</si>
  <si>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</si>
  <si>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</si>
  <si>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</si>
  <si>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</si>
  <si>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</si>
  <si>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</si>
  <si>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</si>
  <si>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</si>
  <si>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</si>
  <si>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</si>
  <si>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</si>
  <si>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</si>
  <si>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</si>
  <si>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</si>
  <si>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</si>
  <si>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</si>
  <si>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</si>
  <si>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</si>
  <si>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</si>
  <si>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</si>
  <si>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</si>
  <si>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</si>
  <si>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</si>
  <si>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</si>
  <si>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</si>
  <si>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</si>
  <si>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</si>
  <si>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</si>
  <si>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</si>
  <si>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</si>
  <si>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</si>
  <si>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</si>
  <si>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</si>
  <si>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</si>
  <si>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</si>
  <si>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</si>
  <si>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</si>
  <si>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</si>
  <si>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</si>
  <si>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</si>
  <si>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</si>
  <si>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</si>
  <si>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</si>
  <si>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</si>
  <si>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</si>
  <si>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</si>
  <si>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</si>
  <si>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</si>
  <si>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</si>
  <si>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</si>
  <si>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</si>
  <si>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</si>
  <si>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</si>
  <si>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</si>
  <si>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</si>
  <si>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</si>
  <si>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</si>
  <si>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</si>
  <si>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</si>
  <si>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</si>
  <si>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</si>
  <si>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</si>
  <si>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</si>
  <si>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</si>
  <si>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</si>
  <si>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</si>
  <si>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</si>
  <si>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</si>
  <si>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</si>
  <si>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</si>
  <si>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</si>
  <si>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</si>
  <si>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</si>
  <si>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</si>
  <si>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</si>
  <si>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</si>
  <si>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</si>
  <si>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</si>
  <si>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</si>
  <si>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</si>
  <si>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</si>
  <si>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</si>
  <si>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</si>
  <si>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</si>
  <si>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</si>
  <si>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</si>
  <si>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</si>
  <si>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</si>
  <si>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</si>
  <si>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</si>
  <si>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</si>
  <si>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</si>
  <si>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</si>
  <si>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</si>
  <si>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</si>
  <si>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</si>
  <si>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</si>
  <si>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</si>
  <si>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</si>
  <si>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</si>
  <si>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</si>
  <si>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</si>
  <si>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</si>
  <si>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</si>
  <si>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</si>
  <si>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</si>
  <si>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</si>
  <si>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</si>
  <si>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</si>
  <si>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</si>
  <si>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</si>
  <si>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</si>
  <si>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</si>
  <si>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</si>
  <si>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</si>
  <si>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</si>
  <si>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</si>
  <si>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</si>
  <si>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</si>
  <si>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</si>
  <si>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</si>
  <si>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</si>
  <si>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</si>
  <si>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</si>
  <si>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</si>
  <si>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</si>
  <si>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</si>
  <si>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</si>
  <si>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</si>
  <si>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</si>
  <si>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</si>
  <si>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</si>
  <si>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</si>
  <si>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</si>
  <si>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</si>
  <si>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</si>
  <si>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</si>
  <si>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</si>
  <si>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</si>
  <si>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</si>
  <si>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</si>
  <si>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</si>
  <si>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</si>
  <si>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</si>
  <si>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</si>
  <si>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</si>
  <si>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</si>
  <si>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</si>
  <si>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</si>
  <si>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</si>
  <si>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</si>
  <si>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</si>
  <si>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</si>
  <si>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</si>
  <si>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</si>
  <si>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</si>
  <si>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</si>
  <si>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</si>
  <si>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</si>
  <si>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</si>
  <si>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</si>
  <si>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</si>
  <si>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</si>
  <si>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</si>
  <si>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</si>
  <si>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</si>
  <si>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</si>
  <si>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</si>
  <si>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</si>
  <si>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</si>
  <si>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</si>
  <si>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</si>
  <si>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</si>
  <si>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</si>
  <si>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</si>
  <si>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</si>
  <si>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</si>
  <si>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</si>
  <si>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</si>
  <si>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</si>
  <si>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</si>
  <si>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</si>
  <si>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</si>
  <si>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</si>
  <si>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</si>
  <si>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</si>
  <si>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</si>
  <si>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</si>
  <si>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</si>
  <si>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</si>
  <si>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</si>
  <si>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</si>
  <si>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</si>
  <si>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</si>
  <si>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</si>
  <si>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</si>
  <si>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</si>
  <si>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</si>
  <si>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</si>
  <si>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</si>
  <si>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</si>
  <si>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</si>
  <si>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</si>
  <si>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</si>
  <si>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</si>
  <si>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</si>
  <si>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</si>
  <si>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</si>
  <si>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</si>
  <si>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</si>
  <si>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</si>
  <si>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</si>
  <si>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</si>
  <si>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</si>
  <si>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</si>
  <si>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</si>
  <si>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</si>
  <si>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</si>
  <si>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</si>
  <si>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</si>
  <si>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</si>
  <si>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</si>
  <si>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</si>
  <si>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</si>
  <si>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</si>
  <si>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</si>
  <si>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</si>
  <si>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</si>
  <si>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</si>
  <si>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</si>
  <si>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</si>
  <si>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</si>
  <si>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</si>
  <si>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</si>
  <si>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</si>
  <si>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</si>
  <si>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</si>
  <si>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</si>
  <si>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</si>
  <si>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</si>
  <si>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</si>
  <si>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</si>
  <si>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</si>
  <si>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</si>
  <si>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</si>
  <si>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</si>
  <si>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</si>
  <si>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</si>
  <si>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</si>
  <si>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</si>
  <si>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</si>
  <si>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</si>
  <si>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</si>
  <si>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</si>
  <si>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</si>
  <si>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</si>
  <si>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</si>
  <si>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</si>
  <si>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</si>
  <si>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</si>
  <si>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</si>
  <si>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</si>
  <si>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</si>
  <si>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</si>
  <si>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</si>
  <si>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</si>
  <si>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</si>
  <si>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</si>
  <si>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</si>
  <si>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</si>
  <si>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</si>
  <si>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</si>
  <si>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</si>
  <si>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</si>
  <si>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</si>
  <si>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</si>
  <si>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</si>
  <si>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</si>
  <si>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</si>
  <si>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</si>
  <si>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</si>
  <si>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</si>
  <si>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</si>
  <si>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</si>
  <si>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</si>
  <si>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</si>
  <si>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</si>
  <si>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</si>
  <si>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</si>
  <si>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</si>
  <si>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</si>
  <si>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</si>
  <si>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</si>
  <si>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</si>
  <si>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</si>
  <si>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</si>
  <si>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</si>
  <si>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</si>
  <si>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</si>
  <si>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</si>
  <si>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</si>
  <si>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</si>
  <si>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</si>
  <si>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</si>
  <si>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</si>
  <si>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</si>
  <si>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</si>
  <si>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</si>
  <si>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</si>
  <si>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</si>
  <si>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</si>
  <si>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</si>
  <si>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</si>
  <si>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</si>
  <si>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</si>
  <si>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</si>
  <si>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</si>
  <si>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</si>
  <si>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</si>
  <si>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</si>
  <si>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</si>
  <si>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</si>
  <si>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</si>
  <si>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</si>
  <si>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</si>
  <si>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</si>
  <si>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</si>
  <si>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</si>
  <si>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</si>
  <si>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</si>
  <si>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</si>
  <si>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</si>
  <si>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</si>
  <si>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</si>
  <si>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</si>
  <si>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</si>
  <si>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</si>
  <si>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</si>
  <si>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</si>
  <si>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</si>
  <si>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</si>
  <si>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</si>
  <si>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</si>
  <si>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</si>
  <si>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</si>
  <si>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</si>
  <si>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</si>
  <si>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</si>
  <si>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</si>
  <si>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</si>
  <si>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</si>
  <si>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</si>
  <si>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</si>
  <si>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</si>
  <si>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</si>
  <si>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</si>
  <si>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</si>
  <si>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</si>
  <si>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</si>
  <si>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</si>
  <si>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</si>
  <si>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</si>
  <si>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</si>
  <si>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</si>
  <si>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</si>
  <si>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</si>
  <si>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</si>
  <si>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</si>
  <si>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</si>
  <si>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</si>
  <si>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</si>
  <si>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</si>
  <si>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</si>
  <si>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</si>
  <si>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</si>
  <si>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</si>
  <si>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</si>
  <si>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</si>
  <si>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</si>
  <si>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</si>
  <si>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</si>
  <si>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</si>
  <si>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</si>
  <si>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</si>
  <si>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</si>
  <si>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</si>
  <si>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</si>
  <si>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</si>
  <si>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</si>
  <si>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</si>
  <si>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</si>
  <si>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</si>
  <si>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</si>
  <si>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</si>
  <si>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</si>
  <si>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</si>
  <si>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</si>
  <si>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</si>
  <si>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</si>
  <si>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</si>
  <si>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</si>
  <si>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</si>
  <si>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</si>
  <si>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</si>
  <si>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</si>
  <si>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</si>
  <si>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</si>
  <si>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</si>
  <si>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</si>
  <si>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</si>
  <si>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</si>
  <si>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</si>
  <si>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</si>
  <si>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</si>
  <si>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</si>
  <si>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</si>
  <si>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</si>
  <si>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</si>
  <si>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</si>
  <si>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</si>
  <si>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</si>
  <si>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</si>
  <si>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</si>
  <si>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</si>
  <si>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</si>
  <si>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</si>
  <si>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</si>
  <si>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</si>
  <si>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</si>
  <si>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</si>
  <si>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</si>
  <si>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</si>
  <si>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</si>
  <si>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</si>
  <si>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</si>
  <si>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</si>
  <si>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</si>
  <si>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</si>
  <si>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</si>
  <si>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</si>
  <si>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</si>
  <si>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</si>
  <si>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</si>
  <si>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</si>
  <si>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</si>
  <si>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</si>
  <si>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</si>
  <si>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</si>
  <si>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</si>
  <si>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</si>
  <si>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</si>
  <si>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</si>
  <si>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</si>
  <si>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</si>
  <si>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</si>
  <si>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</si>
  <si>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</si>
  <si>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</si>
  <si>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</si>
  <si>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</si>
  <si>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</si>
  <si>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</si>
  <si>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</si>
  <si>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</si>
  <si>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</si>
  <si>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</si>
  <si>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</si>
  <si>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</si>
  <si>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</si>
  <si>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</si>
  <si>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</si>
  <si>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</si>
  <si>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</si>
  <si>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</si>
  <si>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</si>
  <si>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</si>
  <si>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</si>
  <si>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</si>
  <si>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</si>
  <si>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</si>
  <si>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</si>
  <si>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</si>
  <si>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</si>
  <si>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</si>
  <si>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</si>
  <si>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</si>
  <si>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</si>
  <si>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</si>
  <si>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</si>
  <si>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</si>
  <si>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</si>
  <si>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</si>
  <si>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</si>
  <si>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</si>
  <si>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</si>
  <si>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</si>
  <si>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</si>
  <si>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</si>
  <si>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</si>
  <si>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</si>
  <si>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</si>
  <si>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</si>
  <si>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</si>
  <si>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</si>
  <si>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</si>
  <si>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</si>
  <si>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</si>
  <si>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</si>
  <si>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</si>
  <si>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</si>
  <si>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</si>
  <si>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</si>
  <si>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</si>
  <si>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</si>
  <si>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</si>
  <si>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</si>
  <si>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</si>
  <si>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</si>
  <si>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</si>
  <si>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</si>
  <si>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</si>
  <si>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</si>
  <si>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</si>
  <si>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</si>
  <si>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</si>
  <si>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</si>
  <si>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</si>
  <si>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</si>
  <si>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</si>
  <si>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</si>
  <si>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</si>
  <si>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</si>
  <si>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</si>
  <si>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</si>
  <si>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</si>
  <si>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</si>
  <si>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</si>
  <si>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</si>
  <si>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</si>
  <si>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</si>
  <si>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</si>
  <si>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</si>
  <si>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</si>
  <si>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</si>
  <si>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</si>
  <si>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</si>
  <si>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</si>
  <si>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</si>
  <si>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</si>
  <si>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</si>
  <si>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</si>
  <si>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</si>
  <si>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</si>
  <si>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</si>
  <si>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</si>
  <si>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</si>
  <si>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</si>
  <si>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</si>
  <si>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</si>
  <si>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</si>
  <si>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</si>
  <si>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</si>
  <si>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</si>
  <si>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</si>
  <si>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</si>
  <si>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</si>
  <si>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</si>
  <si>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</si>
  <si>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</si>
  <si>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</si>
  <si>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</si>
  <si>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</si>
  <si>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</si>
  <si>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</si>
  <si>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</si>
  <si>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</si>
  <si>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</si>
  <si>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</si>
  <si>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</si>
  <si>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</si>
  <si>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</si>
  <si>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</si>
  <si>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</si>
  <si>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</si>
  <si>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</si>
  <si>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</si>
  <si>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</si>
  <si>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</si>
  <si>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</si>
  <si>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</si>
  <si>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</si>
  <si>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</si>
  <si>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</si>
  <si>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</si>
  <si>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</si>
  <si>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</si>
  <si>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</si>
  <si>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</si>
  <si>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</si>
  <si>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</si>
  <si>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</si>
  <si>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</si>
  <si>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</si>
  <si>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</si>
  <si>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</si>
  <si>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</si>
  <si>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</si>
  <si>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</si>
  <si>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</si>
  <si>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</si>
  <si>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</si>
  <si>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</si>
  <si>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</si>
  <si>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</si>
  <si>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</si>
  <si>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</si>
  <si>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</si>
  <si>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</si>
  <si>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</si>
  <si>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</si>
  <si>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</si>
  <si>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</si>
  <si>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</si>
  <si>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</si>
  <si>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</si>
  <si>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</si>
  <si>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</si>
  <si>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</si>
  <si>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</si>
  <si>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</si>
  <si>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</si>
  <si>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</si>
  <si>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</si>
  <si>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</si>
  <si>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</si>
  <si>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</si>
  <si>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</si>
  <si>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</si>
  <si>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</si>
  <si>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</si>
  <si>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</si>
  <si>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</si>
  <si>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</si>
  <si>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</si>
  <si>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</si>
  <si>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</si>
  <si>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</si>
  <si>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</si>
  <si>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</si>
  <si>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</si>
  <si>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</si>
  <si>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</si>
  <si>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</si>
  <si>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</si>
  <si>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</si>
  <si>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</si>
  <si>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</si>
  <si>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</si>
  <si>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</si>
  <si>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</si>
  <si>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</si>
  <si>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</si>
  <si>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</si>
  <si>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</si>
  <si>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</si>
  <si>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</si>
  <si>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</si>
  <si>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</si>
  <si>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</si>
  <si>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</si>
  <si>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</si>
  <si>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</si>
  <si>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</si>
  <si>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</si>
  <si>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</si>
  <si>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</si>
  <si>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</si>
  <si>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</si>
  <si>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</si>
  <si>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</si>
  <si>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</si>
  <si>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</si>
  <si>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</si>
  <si>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</si>
  <si>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</si>
  <si>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</si>
  <si>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</si>
  <si>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</si>
  <si>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</si>
  <si>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</si>
  <si>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</si>
  <si>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</si>
  <si>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</si>
  <si>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</si>
  <si>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</si>
  <si>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</si>
  <si>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</si>
  <si>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</si>
  <si>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</si>
  <si>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</si>
  <si>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</si>
  <si>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</si>
  <si>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</si>
  <si>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</si>
  <si>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</si>
  <si>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</si>
  <si>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</si>
  <si>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</si>
  <si>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</si>
  <si>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</si>
  <si>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</si>
  <si>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</si>
  <si>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</si>
  <si>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</si>
  <si>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</si>
  <si>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</si>
  <si>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</si>
  <si>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</si>
  <si>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</si>
  <si>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</si>
  <si>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</si>
  <si>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</si>
  <si>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</si>
  <si>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</si>
  <si>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</si>
  <si>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</si>
  <si>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</si>
  <si>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</si>
  <si>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</si>
  <si>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</si>
  <si>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</si>
  <si>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</si>
  <si>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</si>
  <si>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</si>
  <si>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</si>
  <si>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</si>
  <si>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</si>
  <si>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</si>
  <si>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</si>
  <si>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</si>
  <si>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</si>
  <si>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</si>
  <si>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</si>
  <si>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</si>
  <si>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</si>
  <si>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</si>
  <si>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</si>
  <si>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</si>
  <si>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</si>
  <si>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</si>
  <si>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</si>
  <si>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</si>
  <si>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</si>
  <si>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</si>
  <si>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</si>
  <si>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</si>
  <si>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</si>
  <si>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</si>
  <si>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</si>
  <si>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</si>
  <si>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</si>
  <si>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</si>
  <si>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</si>
  <si>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</si>
  <si>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</si>
  <si>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</si>
  <si>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</si>
  <si>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</si>
  <si>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</si>
  <si>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</si>
  <si>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</si>
  <si>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</si>
  <si>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</si>
  <si>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</si>
  <si>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</si>
  <si>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</si>
  <si>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</si>
  <si>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</si>
  <si>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</si>
  <si>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</si>
  <si>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</si>
  <si>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</si>
  <si>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</si>
  <si>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</si>
  <si>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</si>
  <si>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</si>
  <si>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</si>
  <si>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</si>
  <si>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</si>
  <si>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</si>
  <si>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</si>
  <si>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</si>
  <si>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</si>
  <si>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</si>
  <si>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</si>
  <si>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</si>
  <si>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</si>
  <si>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</si>
  <si>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</si>
  <si>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</si>
  <si>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</si>
  <si>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</si>
  <si>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</si>
  <si>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</si>
  <si>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</si>
  <si>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</si>
  <si>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</si>
  <si>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</si>
  <si>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</si>
  <si>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</si>
  <si>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</si>
  <si>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</si>
  <si>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</si>
  <si>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</si>
  <si>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</si>
  <si>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</si>
  <si>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</si>
  <si>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</si>
  <si>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</si>
  <si>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</si>
  <si>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</si>
  <si>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</si>
  <si>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</si>
  <si>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</si>
  <si>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</si>
  <si>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</si>
  <si>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</si>
  <si>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</si>
  <si>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</si>
  <si>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</si>
  <si>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</si>
  <si>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</si>
  <si>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</si>
  <si>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</si>
  <si>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</si>
  <si>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</si>
  <si>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</si>
  <si>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</si>
  <si>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</si>
  <si>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</si>
  <si>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</si>
  <si>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</si>
  <si>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</si>
  <si>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</si>
  <si>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</si>
  <si>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</si>
  <si>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</si>
  <si>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</si>
  <si>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</si>
  <si>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</si>
  <si>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</si>
  <si>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</si>
  <si>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</si>
  <si>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</si>
  <si>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</si>
  <si>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</si>
  <si>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</si>
  <si>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</si>
  <si>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</si>
  <si>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</si>
  <si>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</si>
  <si>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</si>
  <si>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</si>
  <si>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</si>
  <si>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</si>
  <si>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</si>
  <si>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</si>
  <si>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</si>
  <si>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</si>
  <si>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</si>
  <si>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</si>
  <si>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</si>
  <si>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</si>
  <si>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</si>
  <si>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</si>
  <si>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</si>
  <si>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</si>
  <si>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</si>
  <si>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</si>
  <si>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</si>
  <si>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</si>
  <si>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</si>
  <si>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</si>
  <si>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</si>
  <si>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</si>
  <si>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</si>
  <si>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</si>
  <si>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</si>
  <si>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</si>
  <si>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</si>
  <si>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</si>
  <si>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</si>
  <si>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</si>
  <si>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</si>
  <si>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</si>
  <si>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</si>
  <si>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</si>
  <si>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</si>
  <si>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</si>
  <si>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</si>
  <si>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</si>
  <si>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</si>
  <si>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</si>
  <si>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</si>
  <si>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</si>
  <si>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</si>
  <si>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</si>
  <si>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</si>
  <si>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</si>
  <si>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</si>
  <si>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</si>
  <si>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</si>
  <si>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</si>
  <si>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</si>
  <si>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</si>
  <si>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</si>
  <si>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</si>
  <si>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</si>
  <si>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</si>
  <si>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</si>
  <si>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</si>
  <si>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</si>
  <si>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</si>
  <si>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</si>
  <si>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</si>
  <si>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</si>
  <si>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</si>
  <si>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</si>
  <si>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</si>
  <si>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</si>
  <si>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</si>
  <si>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</si>
  <si>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</si>
  <si>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</si>
  <si>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</si>
  <si>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</si>
  <si>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</si>
  <si>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</si>
  <si>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</si>
  <si>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</si>
  <si>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</si>
  <si>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</si>
  <si>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</si>
  <si>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</si>
  <si>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</si>
  <si>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</si>
  <si>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</si>
  <si>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</si>
  <si>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</si>
  <si>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</si>
  <si>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</si>
  <si>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</si>
  <si>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</si>
  <si>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</si>
  <si>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</si>
  <si>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</si>
  <si>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</si>
  <si>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</si>
  <si>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</si>
  <si>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</si>
  <si>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</si>
  <si>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</si>
  <si>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</si>
  <si>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</si>
  <si>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</si>
  <si>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</si>
  <si>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</si>
  <si>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</si>
  <si>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</si>
  <si>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</si>
  <si>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</si>
  <si>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</si>
  <si>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</si>
  <si>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</si>
  <si>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</si>
  <si>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</si>
  <si>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</si>
  <si>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</si>
  <si>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</si>
  <si>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</si>
  <si>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</si>
  <si>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</si>
  <si>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</si>
  <si>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</si>
  <si>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</si>
  <si>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</si>
  <si>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</si>
  <si>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</si>
  <si>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</si>
  <si>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</si>
  <si>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</si>
  <si>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</si>
  <si>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</si>
  <si>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</si>
  <si>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</si>
  <si>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</si>
  <si>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</si>
  <si>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</si>
  <si>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</si>
  <si>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</si>
  <si>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</si>
  <si>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</si>
  <si>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</si>
  <si>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</si>
  <si>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</si>
  <si>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</si>
  <si>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</si>
  <si>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</si>
  <si>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</si>
  <si>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</si>
  <si>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</si>
  <si>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</si>
  <si>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</si>
  <si>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</si>
  <si>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</si>
  <si>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</si>
  <si>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</si>
  <si>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</si>
  <si>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</si>
  <si>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</si>
  <si>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</si>
  <si>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</si>
  <si>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</si>
  <si>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</si>
  <si>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</si>
  <si>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</si>
  <si>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</si>
  <si>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</si>
  <si>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</si>
  <si>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</si>
  <si>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</si>
  <si>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</si>
  <si>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</si>
  <si>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</si>
  <si>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</si>
  <si>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</si>
  <si>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</si>
  <si>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</si>
  <si>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</si>
  <si>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</si>
  <si>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</si>
  <si>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</si>
  <si>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</si>
  <si>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</si>
  <si>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</si>
  <si>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</si>
  <si>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</si>
  <si>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</si>
  <si>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</si>
  <si>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</si>
  <si>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</si>
  <si>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</si>
  <si>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</si>
  <si>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</si>
  <si>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</si>
  <si>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</si>
  <si>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</si>
  <si>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</si>
  <si>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</si>
  <si>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</si>
  <si>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</si>
  <si>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</si>
  <si>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</si>
  <si>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</si>
  <si>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</si>
  <si>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</si>
  <si>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</si>
  <si>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</si>
  <si>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</si>
  <si>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</si>
  <si>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</si>
  <si>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</si>
  <si>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</si>
  <si>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</si>
  <si>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</si>
  <si>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</si>
  <si>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</si>
  <si>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</si>
  <si>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</si>
  <si>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</si>
  <si>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</si>
  <si>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</si>
  <si>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</si>
  <si>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</si>
  <si>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</si>
  <si>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</si>
  <si>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</si>
  <si>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</si>
  <si>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</si>
  <si>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</si>
  <si>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</si>
  <si>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</si>
  <si>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</si>
  <si>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</si>
  <si>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</si>
  <si>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</si>
  <si>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</si>
  <si>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</si>
  <si>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</si>
  <si>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</si>
  <si>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</si>
  <si>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</si>
  <si>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</si>
  <si>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</si>
  <si>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</si>
  <si>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</si>
  <si>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</si>
  <si>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</si>
  <si>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</si>
  <si>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</si>
  <si>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</si>
  <si>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</si>
  <si>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</si>
  <si>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</si>
  <si>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</si>
  <si>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</si>
  <si>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</si>
  <si>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</si>
  <si>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</si>
  <si>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</si>
  <si>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</si>
  <si>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</si>
  <si>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</si>
  <si>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</si>
  <si>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</si>
  <si>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</si>
  <si>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</si>
  <si>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</si>
  <si>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</si>
  <si>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</si>
  <si>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</si>
  <si>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</si>
  <si>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</si>
  <si>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</si>
  <si>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</si>
  <si>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</si>
  <si>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</si>
  <si>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</si>
  <si>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</si>
  <si>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</si>
  <si>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</si>
  <si>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</si>
  <si>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</si>
  <si>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</si>
  <si>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</si>
  <si>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</si>
  <si>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</si>
  <si>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</si>
  <si>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</si>
  <si>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</si>
  <si>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</si>
  <si>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</si>
  <si>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</si>
  <si>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</si>
  <si>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</si>
  <si>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</si>
  <si>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</si>
  <si>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</si>
  <si>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</si>
  <si>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</si>
  <si>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</si>
  <si>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</si>
  <si>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</si>
  <si>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</si>
  <si>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</si>
  <si>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</si>
  <si>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</si>
  <si>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</si>
  <si>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</si>
  <si>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</si>
  <si>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</si>
  <si>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</si>
  <si>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</si>
  <si>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</si>
  <si>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</si>
  <si>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</si>
  <si>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</si>
  <si>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</si>
  <si>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</si>
  <si>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</si>
  <si>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</si>
  <si>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</si>
  <si>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</si>
  <si>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</si>
  <si>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</si>
  <si>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</si>
  <si>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</si>
  <si>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</si>
  <si>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</si>
  <si>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</si>
  <si>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</si>
  <si>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</si>
  <si>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</si>
  <si>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</si>
  <si>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</si>
  <si>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</si>
  <si>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</si>
  <si>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</si>
  <si>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</si>
  <si>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</si>
  <si>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</si>
  <si>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</si>
  <si>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</si>
  <si>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</si>
  <si>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</si>
  <si>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</si>
  <si>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</si>
  <si>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</si>
  <si>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</si>
  <si>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</si>
  <si>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</si>
  <si>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</si>
  <si>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</si>
  <si>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</si>
  <si>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</si>
  <si>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</si>
  <si>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</si>
  <si>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</si>
  <si>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</si>
  <si>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</si>
  <si>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</si>
  <si>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</si>
  <si>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</si>
  <si>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</si>
  <si>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</si>
  <si>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</si>
  <si>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</si>
  <si>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</si>
  <si>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</si>
  <si>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</si>
  <si>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</si>
  <si>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</si>
  <si>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</si>
  <si>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</si>
  <si>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</si>
  <si>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</si>
  <si>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</si>
  <si>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</si>
  <si>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</si>
  <si>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</si>
  <si>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</si>
  <si>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</si>
  <si>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</si>
  <si>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</si>
  <si>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</si>
  <si>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</si>
  <si>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</si>
  <si>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</si>
  <si>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</si>
  <si>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</si>
  <si>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</si>
  <si>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</si>
  <si>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</si>
  <si>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</si>
  <si>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</si>
  <si>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</si>
  <si>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</si>
  <si>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</si>
  <si>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</si>
  <si>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</si>
  <si>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</si>
  <si>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</si>
  <si>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</si>
  <si>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</si>
  <si>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</si>
  <si>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</si>
  <si>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</si>
  <si>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</si>
  <si>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</si>
  <si>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</si>
  <si>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</si>
  <si>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</si>
  <si>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</si>
  <si>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</si>
  <si>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</si>
  <si>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</si>
  <si>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</si>
  <si>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</si>
  <si>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</si>
  <si>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</si>
  <si>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</si>
  <si>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</si>
  <si>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</si>
  <si>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</si>
  <si>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</si>
  <si>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</si>
  <si>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</si>
  <si>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</si>
  <si>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</si>
  <si>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</si>
  <si>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</si>
  <si>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</si>
  <si>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</si>
  <si>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</si>
  <si>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</si>
  <si>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</si>
  <si>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</si>
  <si>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</si>
  <si>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</si>
  <si>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</si>
  <si>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</si>
  <si>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</si>
  <si>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</si>
  <si>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</si>
  <si>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</si>
  <si>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</si>
  <si>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</si>
  <si>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</si>
  <si>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</si>
  <si>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</si>
  <si>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</si>
  <si>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</si>
  <si>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</si>
  <si>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</si>
  <si>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</si>
  <si>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</si>
  <si>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</si>
  <si>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</si>
  <si>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</si>
  <si>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</si>
  <si>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</si>
  <si>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</si>
  <si>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</si>
  <si>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</si>
  <si>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</si>
  <si>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</si>
  <si>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</si>
  <si>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</si>
  <si>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</si>
  <si>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</si>
  <si>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</si>
  <si>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</si>
  <si>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</si>
  <si>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</si>
  <si>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</si>
  <si>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</si>
  <si>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</si>
  <si>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</si>
  <si>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</si>
  <si>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</si>
  <si>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</si>
  <si>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</si>
  <si>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</si>
  <si>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</si>
  <si>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</si>
  <si>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</si>
  <si>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</si>
  <si>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</si>
  <si>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</si>
  <si>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</si>
  <si>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</si>
  <si>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</si>
  <si>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</si>
  <si>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</si>
  <si>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</si>
  <si>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</si>
  <si>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</si>
  <si>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</si>
  <si>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</si>
  <si>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</si>
  <si>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</si>
  <si>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</si>
  <si>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</si>
  <si>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</si>
  <si>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</si>
  <si>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</si>
  <si>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</si>
  <si>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</si>
  <si>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</si>
  <si>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</si>
  <si>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</si>
  <si>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</si>
  <si>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</si>
  <si>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</si>
  <si>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</si>
  <si>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</si>
  <si>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</si>
  <si>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</si>
  <si>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</si>
  <si>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</si>
  <si>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</si>
  <si>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</si>
  <si>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</si>
  <si>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</si>
  <si>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</si>
  <si>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</si>
  <si>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</si>
  <si>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</si>
  <si>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</si>
  <si>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</si>
  <si>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</si>
  <si>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</si>
  <si>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</si>
  <si>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</si>
  <si>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</si>
  <si>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</si>
  <si>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</si>
  <si>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</si>
  <si>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</si>
  <si>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</si>
  <si>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</si>
  <si>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</si>
  <si>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</si>
  <si>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</si>
  <si>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</si>
  <si>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</si>
  <si>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</si>
  <si>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</si>
  <si>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</si>
  <si>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</si>
  <si>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</si>
  <si>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</si>
  <si>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</si>
  <si>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</si>
  <si>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</si>
  <si>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</si>
  <si>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</si>
  <si>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</si>
  <si>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</si>
  <si>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</si>
  <si>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</si>
  <si>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</si>
  <si>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</si>
  <si>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</si>
  <si>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</si>
  <si>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</si>
  <si>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</si>
  <si>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</si>
  <si>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</si>
  <si>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</si>
  <si>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</si>
  <si>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</si>
  <si>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</si>
  <si>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</si>
  <si>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</si>
  <si>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</si>
  <si>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</si>
  <si>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</si>
  <si>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</si>
  <si>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</si>
  <si>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</si>
  <si>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</si>
  <si>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</si>
  <si>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</si>
  <si>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</si>
  <si>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</si>
  <si>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</si>
  <si>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</si>
  <si>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</si>
  <si>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</si>
  <si>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</si>
  <si>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</si>
  <si>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</si>
  <si>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</si>
  <si>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</si>
  <si>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</si>
  <si>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</si>
  <si>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</si>
  <si>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</si>
  <si>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</si>
  <si>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</si>
  <si>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</si>
  <si>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</si>
  <si>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</si>
  <si>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</si>
  <si>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</si>
  <si>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</si>
  <si>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</si>
  <si>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</si>
  <si>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</si>
  <si>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</si>
  <si>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</si>
  <si>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</si>
  <si>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</si>
  <si>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</si>
  <si>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</si>
  <si>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</si>
  <si>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</si>
  <si>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</si>
  <si>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</si>
  <si>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</si>
  <si>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</si>
  <si>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</si>
  <si>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</si>
  <si>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</si>
  <si>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</si>
  <si>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</si>
  <si>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</si>
  <si>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</si>
  <si>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</si>
  <si>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</si>
  <si>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</si>
  <si>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</si>
  <si>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</si>
  <si>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</si>
  <si>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</si>
  <si>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</si>
  <si>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</si>
  <si>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</si>
  <si>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</si>
  <si>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</si>
  <si>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</si>
  <si>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</si>
  <si>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</si>
  <si>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</si>
  <si>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</si>
  <si>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</si>
  <si>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</si>
  <si>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</si>
  <si>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</si>
  <si>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</si>
  <si>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</si>
  <si>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</si>
  <si>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</si>
  <si>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</si>
  <si>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</si>
  <si>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</si>
  <si>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</si>
  <si>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</si>
  <si>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</si>
  <si>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</si>
  <si>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</si>
  <si>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</si>
  <si>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</si>
  <si>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</si>
  <si>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</si>
  <si>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</si>
  <si>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</si>
  <si>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</si>
  <si>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</si>
  <si>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</si>
  <si>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</si>
  <si>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</si>
  <si>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</si>
  <si>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</si>
  <si>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</si>
  <si>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</si>
  <si>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</si>
  <si>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</si>
  <si>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</si>
  <si>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</si>
  <si>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</si>
  <si>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</si>
  <si>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</si>
  <si>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</si>
  <si>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</si>
  <si>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</si>
  <si>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</si>
  <si>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</si>
  <si>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</si>
  <si>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</si>
  <si>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</si>
  <si>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</si>
  <si>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</si>
  <si>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</si>
  <si>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</si>
  <si>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</si>
  <si>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</si>
  <si>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</si>
  <si>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</si>
  <si>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</si>
  <si>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</si>
  <si>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</si>
  <si>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</si>
  <si>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</si>
  <si>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</si>
  <si>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</si>
  <si>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</si>
  <si>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</si>
  <si>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</si>
  <si>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</si>
  <si>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</si>
  <si>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</si>
  <si>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</si>
  <si>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</si>
  <si>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</si>
  <si>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</si>
  <si>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</si>
  <si>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</si>
  <si>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</si>
  <si>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</si>
  <si>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</si>
  <si>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</si>
  <si>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</si>
  <si>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</si>
  <si>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</si>
  <si>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</si>
  <si>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</si>
  <si>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</si>
  <si>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</si>
  <si>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</si>
  <si>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</si>
  <si>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</si>
  <si>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</si>
  <si>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</si>
  <si>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</si>
  <si>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</si>
  <si>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</si>
  <si>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</si>
  <si>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</si>
  <si>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</si>
  <si>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</si>
  <si>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</si>
  <si>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</si>
  <si>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</si>
  <si>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</si>
  <si>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</si>
  <si>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</si>
  <si>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</si>
  <si>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</si>
  <si>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</si>
  <si>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</si>
  <si>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</si>
  <si>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</si>
  <si>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</si>
  <si>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</si>
  <si>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</si>
  <si>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</si>
  <si>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</si>
  <si>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</si>
  <si>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</si>
  <si>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</si>
  <si>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</si>
  <si>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</si>
  <si>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</si>
  <si>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</si>
  <si>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</si>
  <si>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</si>
  <si>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</si>
  <si>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</si>
  <si>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</si>
  <si>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</si>
  <si>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</si>
  <si>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</si>
  <si>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</si>
  <si>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</si>
  <si>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</si>
  <si>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</si>
  <si>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</si>
  <si>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</si>
  <si>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</si>
  <si>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</si>
  <si>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</si>
  <si>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</si>
  <si>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</si>
  <si>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</si>
  <si>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</si>
  <si>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</si>
  <si>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</si>
  <si>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</si>
  <si>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</si>
  <si>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</si>
  <si>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</si>
  <si>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</si>
  <si>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</si>
  <si>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</si>
  <si>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</si>
  <si>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</si>
  <si>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</si>
  <si>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</si>
  <si>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</si>
  <si>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</si>
  <si>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</si>
  <si>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</si>
  <si>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</si>
  <si>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</si>
  <si>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</si>
  <si>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</si>
  <si>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</si>
  <si>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</si>
  <si>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</si>
  <si>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</si>
  <si>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</si>
  <si>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</si>
  <si>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</si>
  <si>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</si>
  <si>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</si>
  <si>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</si>
  <si>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</si>
  <si>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</si>
  <si>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</si>
  <si>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</si>
  <si>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</si>
  <si>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</si>
  <si>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</si>
  <si>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</si>
  <si>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</si>
  <si>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</si>
  <si>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</si>
  <si>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</si>
  <si>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</si>
  <si>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</si>
  <si>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</si>
  <si>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</si>
  <si>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</si>
  <si>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</si>
  <si>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</si>
  <si>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</si>
  <si>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</si>
  <si>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</si>
  <si>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</si>
  <si>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</si>
  <si>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</si>
  <si>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</si>
  <si>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</si>
  <si>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</si>
  <si>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</si>
  <si>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</si>
  <si>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</si>
  <si>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</si>
  <si>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</si>
  <si>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</si>
  <si>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</si>
  <si>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</si>
  <si>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</si>
  <si>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</si>
  <si>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</si>
  <si>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</si>
  <si>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</si>
  <si>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</si>
  <si>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</si>
  <si>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</si>
  <si>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</si>
  <si>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</si>
  <si>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</si>
  <si>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</si>
  <si>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</si>
  <si>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</si>
  <si>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</si>
  <si>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</si>
  <si>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</si>
  <si>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</si>
  <si>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</si>
  <si>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</si>
  <si>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</si>
  <si>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</si>
  <si>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</si>
  <si>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</si>
  <si>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</si>
  <si>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</si>
  <si>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</si>
  <si>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</si>
  <si>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</si>
  <si>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</si>
  <si>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</si>
  <si>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</si>
  <si>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</si>
  <si>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</si>
  <si>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</si>
  <si>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</si>
  <si>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</si>
  <si>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</si>
  <si>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</si>
  <si>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</si>
  <si>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</si>
  <si>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</si>
  <si>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</si>
  <si>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</si>
  <si>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</si>
  <si>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</si>
  <si>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</si>
  <si>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</si>
  <si>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</si>
  <si>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</si>
  <si>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</si>
  <si>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</si>
  <si>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</si>
  <si>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</si>
  <si>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</si>
  <si>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</si>
  <si>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</si>
  <si>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</si>
  <si>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</si>
  <si>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</si>
  <si>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</si>
  <si>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</si>
  <si>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</si>
  <si>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</si>
  <si>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</si>
  <si>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</si>
  <si>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</si>
  <si>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</si>
  <si>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</si>
  <si>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</si>
  <si>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</si>
  <si>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</si>
  <si>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</si>
  <si>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</si>
  <si>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</si>
  <si>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</si>
  <si>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</si>
  <si>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</si>
  <si>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</si>
  <si>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</si>
  <si>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</si>
  <si>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</si>
  <si>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</si>
  <si>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</si>
  <si>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</si>
  <si>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</si>
  <si>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</si>
  <si>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</si>
  <si>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</si>
  <si>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</si>
  <si>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</si>
  <si>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</si>
  <si>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</si>
  <si>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</si>
  <si>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</si>
  <si>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</si>
  <si>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</si>
  <si>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</si>
  <si>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</si>
  <si>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</si>
  <si>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</si>
  <si>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</si>
  <si>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</si>
  <si>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</si>
  <si>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</si>
  <si>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</si>
  <si>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</si>
  <si>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</si>
  <si>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</si>
  <si>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</si>
  <si>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</si>
  <si>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</si>
  <si>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</si>
  <si>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</si>
  <si>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</si>
  <si>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</si>
  <si>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</si>
  <si>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</si>
  <si>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</si>
  <si>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</si>
  <si>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</si>
  <si>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</si>
  <si>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</si>
  <si>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</si>
  <si>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</si>
  <si>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</si>
  <si>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</si>
  <si>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</si>
  <si>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</si>
  <si>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</si>
  <si>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</si>
  <si>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</si>
  <si>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</si>
  <si>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</si>
  <si>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</si>
  <si>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</si>
  <si>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</si>
  <si>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</si>
  <si>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</si>
  <si>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</si>
  <si>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</si>
  <si>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</si>
  <si>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</si>
  <si>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</si>
  <si>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</si>
  <si>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</si>
  <si>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</si>
  <si>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</si>
  <si>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</si>
  <si>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</si>
  <si>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</si>
  <si>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</si>
  <si>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</si>
  <si>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</si>
  <si>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</si>
  <si>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</si>
  <si>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</si>
  <si>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</si>
  <si>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</si>
  <si>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</si>
  <si>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</si>
  <si>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</si>
  <si>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</si>
  <si>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</si>
  <si>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</si>
  <si>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</si>
  <si>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</si>
  <si>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</si>
  <si>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</si>
  <si>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</si>
  <si>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</si>
  <si>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</si>
  <si>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</si>
  <si>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</si>
  <si>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</si>
  <si>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</si>
  <si>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</si>
  <si>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</si>
  <si>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</si>
  <si>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</si>
  <si>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</si>
  <si>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</si>
  <si>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</si>
  <si>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</si>
  <si>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</si>
  <si>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</si>
  <si>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</si>
  <si>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</si>
  <si>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</si>
  <si>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</si>
  <si>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</si>
  <si>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</si>
  <si>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</si>
  <si>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</si>
  <si>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</si>
  <si>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</si>
  <si>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</si>
  <si>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</si>
  <si>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</si>
  <si>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</si>
  <si>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</si>
  <si>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</si>
  <si>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</si>
  <si>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</si>
  <si>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</si>
  <si>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</si>
  <si>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</si>
  <si>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</si>
  <si>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</si>
  <si>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</si>
  <si>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</si>
  <si>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</si>
  <si>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</si>
  <si>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</si>
  <si>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</si>
  <si>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</si>
  <si>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</si>
  <si>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</si>
  <si>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</si>
  <si>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</si>
  <si>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</si>
  <si>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</si>
  <si>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</si>
  <si>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</si>
  <si>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</si>
  <si>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</si>
  <si>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</si>
  <si>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</si>
  <si>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</si>
  <si>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</si>
  <si>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</si>
  <si>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</si>
  <si>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</si>
  <si>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</si>
  <si>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</si>
  <si>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</si>
  <si>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</si>
  <si>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</si>
  <si>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</si>
  <si>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</si>
  <si>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</si>
  <si>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</si>
  <si>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</si>
  <si>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</si>
  <si>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</si>
  <si>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</si>
  <si>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</si>
  <si>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</si>
  <si>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</si>
  <si>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</si>
  <si>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</si>
  <si>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</si>
  <si>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</si>
  <si>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</si>
  <si>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</si>
  <si>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</si>
  <si>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</si>
  <si>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</si>
  <si>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</si>
  <si>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</si>
  <si>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</si>
  <si>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</si>
  <si>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</si>
  <si>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</si>
  <si>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</si>
  <si>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</si>
  <si>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</si>
  <si>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</si>
  <si>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</si>
  <si>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</si>
  <si>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</si>
  <si>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</si>
  <si>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</si>
  <si>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</si>
  <si>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</si>
  <si>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</si>
  <si>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</si>
  <si>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</si>
  <si>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</si>
  <si>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</si>
  <si>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</si>
  <si>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</si>
  <si>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</si>
  <si>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</si>
  <si>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</si>
  <si>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</si>
  <si>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</si>
  <si>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</si>
  <si>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</si>
  <si>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</si>
  <si>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</si>
  <si>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</si>
  <si>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</si>
  <si>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</si>
  <si>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</si>
  <si>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</si>
  <si>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</si>
  <si>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</si>
  <si>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</si>
  <si>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</si>
  <si>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</si>
  <si>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</si>
  <si>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</si>
  <si>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</si>
  <si>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</si>
  <si>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</si>
  <si>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</si>
  <si>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</si>
  <si>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</si>
  <si>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</si>
  <si>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</si>
  <si>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</si>
  <si>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</si>
  <si>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</si>
  <si>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</si>
  <si>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</si>
  <si>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</si>
  <si>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</si>
  <si>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</si>
  <si>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</si>
  <si>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</si>
  <si>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</si>
  <si>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</si>
  <si>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</si>
  <si>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</si>
  <si>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</si>
  <si>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</si>
  <si>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</si>
  <si>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</si>
  <si>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</si>
  <si>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</si>
  <si>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</si>
  <si>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</si>
  <si>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</si>
  <si>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</si>
  <si>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</si>
  <si>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</si>
  <si>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</si>
  <si>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</si>
  <si>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</si>
  <si>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</si>
  <si>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</si>
  <si>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</si>
  <si>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</si>
  <si>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</si>
  <si>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</si>
  <si>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</si>
  <si>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</si>
  <si>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</si>
  <si>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</si>
  <si>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</si>
  <si>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</si>
  <si>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</si>
  <si>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</si>
  <si>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</si>
  <si>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</si>
  <si>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</si>
  <si>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</si>
  <si>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</si>
  <si>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</si>
  <si>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</si>
  <si>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</si>
  <si>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</si>
  <si>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</si>
  <si>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</si>
  <si>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</si>
  <si>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</si>
  <si>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</si>
  <si>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</si>
  <si>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</si>
  <si>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</si>
  <si>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</si>
  <si>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</si>
  <si>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</si>
  <si>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</si>
  <si>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</si>
  <si>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</si>
  <si>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</si>
  <si>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</si>
  <si>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</si>
  <si>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</si>
  <si>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</si>
  <si>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</si>
  <si>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</si>
  <si>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</si>
  <si>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</si>
  <si>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</si>
  <si>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</si>
  <si>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</si>
  <si>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</si>
  <si>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</si>
  <si>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</si>
  <si>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</si>
  <si>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</si>
  <si>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</si>
  <si>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</si>
  <si>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</si>
  <si>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</si>
  <si>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</si>
  <si>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</si>
  <si>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</si>
  <si>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</si>
  <si>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</si>
  <si>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</si>
  <si>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</si>
  <si>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</si>
  <si>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</si>
  <si>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</si>
  <si>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</si>
  <si>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</si>
  <si>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</si>
  <si>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</si>
  <si>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</si>
  <si>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</si>
  <si>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</si>
  <si>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</si>
  <si>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</si>
  <si>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</si>
  <si>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</si>
  <si>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</si>
  <si>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</si>
  <si>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</si>
  <si>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</si>
  <si>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</si>
  <si>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</si>
  <si>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</si>
  <si>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</si>
  <si>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</si>
  <si>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</si>
  <si>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</si>
  <si>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</si>
  <si>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</si>
  <si>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</si>
  <si>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</si>
  <si>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</si>
  <si>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</si>
  <si>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</si>
  <si>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</si>
  <si>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</si>
  <si>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</si>
  <si>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</si>
  <si>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</si>
  <si>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</si>
  <si>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</si>
  <si>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</si>
  <si>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</si>
  <si>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</si>
  <si>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</si>
  <si>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</si>
  <si>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</si>
  <si>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</si>
  <si>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</si>
  <si>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</si>
  <si>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</si>
  <si>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</si>
  <si>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</si>
  <si>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</si>
  <si>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</si>
  <si>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</si>
  <si>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</si>
  <si>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</si>
  <si>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</si>
  <si>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</si>
  <si>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</si>
  <si>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</si>
  <si>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</si>
  <si>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</si>
  <si>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</si>
  <si>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</si>
  <si>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</si>
  <si>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</si>
  <si>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</si>
  <si>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</si>
  <si>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</si>
  <si>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</si>
  <si>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</si>
  <si>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</si>
  <si>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</si>
  <si>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</si>
  <si>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</si>
  <si>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</si>
  <si>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</si>
  <si>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</si>
  <si>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</si>
  <si>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</si>
  <si>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</si>
  <si>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</si>
  <si>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</si>
  <si>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</si>
  <si>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</si>
  <si>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</si>
  <si>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</si>
  <si>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</si>
  <si>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</si>
  <si>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</si>
  <si>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</si>
  <si>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</si>
  <si>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</si>
  <si>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</si>
  <si>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</si>
  <si>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</si>
  <si>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</si>
  <si>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</si>
  <si>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</si>
  <si>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</si>
  <si>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</si>
  <si>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</si>
  <si>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</si>
  <si>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</si>
  <si>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</si>
  <si>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</si>
  <si>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</si>
  <si>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</si>
  <si>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</si>
  <si>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</si>
  <si>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</si>
  <si>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</si>
  <si>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</si>
  <si>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</si>
  <si>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</si>
  <si>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</si>
  <si>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</si>
  <si>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</si>
  <si>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</si>
  <si>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</si>
  <si>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</si>
  <si>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</si>
  <si>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</si>
  <si>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</si>
  <si>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</si>
  <si>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</si>
  <si>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</si>
  <si>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</si>
  <si>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</si>
  <si>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</si>
  <si>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</si>
  <si>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</si>
  <si>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</si>
  <si>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</si>
  <si>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</si>
  <si>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</si>
  <si>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</si>
  <si>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</si>
  <si>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</si>
  <si>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</si>
  <si>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</si>
  <si>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</si>
  <si>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</si>
  <si>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</si>
  <si>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</si>
  <si>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</si>
  <si>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</si>
  <si>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</si>
  <si>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</si>
  <si>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</si>
  <si>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</si>
  <si>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</si>
  <si>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</si>
  <si>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</si>
  <si>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</si>
  <si>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</si>
  <si>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</si>
  <si>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</si>
  <si>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</si>
  <si>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</si>
  <si>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</si>
  <si>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</si>
  <si>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</si>
  <si>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</si>
  <si>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</si>
  <si>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</si>
  <si>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</si>
  <si>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</si>
  <si>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</si>
  <si>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</si>
  <si>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</si>
  <si>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</si>
  <si>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</si>
  <si>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</si>
  <si>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</si>
  <si>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</si>
  <si>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</si>
  <si>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</si>
  <si>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</si>
  <si>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</si>
  <si>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</si>
  <si>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</si>
  <si>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</si>
  <si>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</si>
  <si>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</si>
  <si>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</si>
  <si>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</si>
  <si>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</si>
  <si>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</si>
  <si>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</si>
  <si>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</si>
  <si>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</si>
  <si>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</si>
  <si>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</si>
  <si>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</si>
  <si>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</si>
  <si>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</si>
  <si>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</si>
  <si>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</si>
  <si>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</si>
  <si>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</si>
  <si>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</si>
  <si>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</si>
  <si>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</si>
  <si>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</si>
  <si>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</si>
  <si>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</si>
  <si>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</si>
  <si>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</si>
  <si>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</si>
  <si>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</si>
  <si>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</si>
  <si>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</si>
  <si>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</si>
  <si>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</si>
  <si>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</si>
  <si>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</si>
  <si>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</si>
  <si>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</si>
  <si>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</si>
  <si>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</si>
  <si>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</si>
  <si>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</si>
  <si>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</si>
  <si>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</si>
  <si>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</si>
  <si>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</si>
  <si>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</si>
  <si>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</si>
  <si>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</si>
  <si>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</si>
  <si>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</si>
  <si>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</si>
  <si>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</si>
  <si>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</si>
  <si>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</si>
  <si>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</si>
  <si>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</si>
  <si>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</si>
  <si>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</si>
  <si>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</si>
  <si>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</si>
  <si>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</si>
  <si>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</si>
  <si>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</si>
  <si>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</si>
  <si>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</si>
  <si>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</si>
  <si>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</si>
  <si>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</si>
  <si>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</si>
  <si>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</si>
  <si>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</si>
  <si>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</si>
  <si>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</si>
  <si>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</si>
  <si>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</si>
  <si>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</si>
  <si>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</si>
  <si>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</si>
  <si>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</si>
  <si>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</si>
  <si>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</si>
  <si>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</si>
  <si>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</si>
  <si>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</si>
  <si>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</si>
  <si>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</si>
  <si>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</si>
  <si>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</si>
  <si>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</si>
  <si>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</si>
  <si>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</si>
  <si>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</si>
  <si>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</si>
  <si>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</si>
  <si>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</si>
  <si>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</si>
  <si>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</si>
  <si>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</si>
  <si>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</si>
  <si>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</si>
  <si>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</si>
  <si>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</si>
  <si>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</si>
  <si>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</si>
  <si>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</si>
  <si>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</si>
  <si>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</si>
  <si>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</si>
  <si>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</si>
  <si>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</si>
  <si>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</si>
  <si>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</si>
  <si>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</si>
  <si>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</si>
  <si>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</si>
  <si>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</si>
  <si>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</si>
  <si>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</si>
  <si>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</si>
  <si>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</si>
  <si>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</si>
  <si>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</si>
  <si>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</si>
  <si>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</si>
  <si>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</si>
  <si>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</si>
  <si>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</si>
  <si>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</si>
  <si>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</si>
  <si>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</si>
  <si>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</si>
  <si>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</si>
  <si>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</si>
  <si>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</si>
  <si>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</si>
  <si>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</si>
  <si>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</si>
  <si>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</si>
  <si>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</si>
  <si>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</si>
  <si>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</si>
  <si>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</si>
  <si>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</si>
  <si>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</si>
  <si>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</si>
  <si>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</si>
  <si>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</si>
  <si>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</si>
  <si>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</si>
  <si>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</si>
  <si>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</si>
  <si>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</si>
  <si>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</si>
  <si>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</si>
  <si>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</si>
  <si>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</si>
  <si>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</si>
  <si>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</si>
  <si>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</si>
  <si>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</si>
  <si>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</si>
  <si>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</si>
  <si>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</si>
  <si>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</si>
  <si>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</si>
  <si>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</si>
  <si>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</si>
  <si>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</si>
  <si>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</si>
  <si>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</si>
  <si>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</si>
  <si>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</si>
  <si>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</si>
  <si>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</si>
  <si>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</si>
  <si>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</si>
  <si>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</si>
  <si>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</si>
  <si>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</si>
  <si>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</si>
  <si>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</si>
  <si>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</si>
  <si>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</si>
  <si>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</si>
  <si>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</si>
  <si>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</si>
  <si>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</si>
  <si>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</si>
  <si>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</si>
  <si>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</si>
  <si>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</si>
  <si>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</si>
  <si>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</si>
  <si>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</si>
  <si>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</si>
  <si>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</si>
  <si>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</si>
  <si>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</si>
  <si>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</si>
  <si>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</si>
  <si>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</si>
  <si>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</si>
  <si>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</si>
  <si>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</si>
  <si>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</si>
  <si>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</si>
  <si>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</si>
  <si>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</si>
  <si>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</si>
  <si>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</si>
  <si>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</si>
  <si>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</si>
  <si>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</si>
  <si>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</si>
  <si>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</si>
  <si>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</si>
  <si>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</si>
  <si>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</si>
  <si>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</si>
  <si>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</si>
  <si>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</si>
  <si>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</si>
  <si>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</si>
  <si>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</si>
  <si>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</si>
  <si>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</si>
  <si>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</si>
  <si>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</si>
  <si>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</si>
  <si>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</si>
  <si>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</si>
  <si>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</si>
  <si>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</si>
  <si>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</si>
  <si>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</si>
  <si>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</si>
  <si>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</si>
  <si>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</si>
  <si>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</si>
  <si>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</si>
  <si>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</si>
  <si>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</si>
  <si>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</si>
  <si>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</si>
  <si>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</si>
  <si>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</si>
  <si>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</si>
  <si>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</si>
  <si>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</si>
  <si>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</si>
  <si>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</si>
  <si>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</si>
  <si>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</si>
  <si>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</si>
  <si>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</si>
  <si>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</si>
  <si>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</si>
  <si>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</si>
  <si>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</si>
  <si>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</si>
  <si>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</si>
  <si>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</si>
  <si>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</si>
  <si>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</si>
  <si>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</si>
  <si>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</si>
  <si>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</si>
  <si>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</si>
  <si>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</si>
  <si>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</si>
  <si>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</si>
  <si>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</si>
  <si>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</si>
  <si>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</si>
  <si>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</si>
  <si>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</si>
  <si>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</si>
  <si>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</si>
  <si>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</si>
  <si>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</si>
  <si>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</si>
  <si>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</si>
  <si>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</si>
  <si>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</si>
  <si>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</si>
  <si>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</si>
  <si>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</si>
  <si>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</si>
  <si>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</si>
  <si>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</si>
  <si>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</si>
  <si>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</si>
  <si>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</si>
  <si>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</si>
  <si>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</si>
  <si>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</si>
  <si>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</si>
  <si>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</si>
  <si>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</si>
  <si>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</si>
  <si>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</si>
  <si>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</si>
  <si>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</si>
  <si>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</si>
  <si>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</si>
  <si>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</si>
  <si>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</si>
  <si>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</si>
  <si>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</si>
  <si>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</si>
  <si>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</si>
  <si>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</si>
  <si>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</si>
  <si>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</si>
  <si>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</si>
  <si>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</si>
  <si>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</si>
  <si>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</si>
  <si>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</si>
  <si>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</si>
  <si>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</si>
  <si>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</si>
  <si>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</si>
  <si>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</si>
  <si>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</si>
  <si>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</si>
  <si>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</si>
  <si>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</si>
  <si>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</si>
  <si>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</si>
  <si>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</si>
  <si>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</si>
  <si>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</si>
  <si>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</si>
  <si>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</si>
  <si>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</si>
  <si>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</si>
  <si>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</si>
  <si>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</si>
  <si>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</si>
  <si>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</si>
  <si>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</si>
  <si>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</si>
  <si>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</si>
  <si>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</si>
  <si>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</si>
  <si>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</si>
  <si>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</si>
  <si>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</si>
  <si>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</si>
  <si>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</si>
  <si>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</si>
  <si>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</si>
  <si>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</si>
  <si>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</si>
  <si>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</si>
  <si>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</si>
  <si>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</si>
  <si>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</si>
  <si>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</si>
  <si>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</si>
  <si>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</si>
  <si>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</si>
  <si>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</si>
  <si>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</si>
  <si>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</si>
  <si>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</si>
  <si>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</si>
  <si>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</si>
  <si>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</si>
  <si>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</si>
  <si>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</si>
  <si>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</si>
  <si>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</si>
  <si>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</si>
  <si>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</si>
  <si>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</si>
  <si>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</si>
  <si>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</si>
  <si>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</si>
  <si>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</si>
  <si>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</si>
  <si>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</si>
  <si>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</si>
  <si>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</si>
  <si>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</si>
  <si>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</si>
  <si>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</si>
  <si>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</si>
  <si>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</si>
  <si>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</si>
  <si>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</si>
  <si>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</si>
  <si>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</si>
  <si>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</si>
  <si>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</si>
  <si>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</si>
  <si>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</si>
  <si>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</si>
  <si>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</si>
  <si>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</si>
  <si>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</si>
  <si>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</si>
  <si>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</si>
  <si>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</si>
  <si>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</si>
  <si>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</si>
  <si>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</si>
  <si>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</si>
  <si>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</si>
  <si>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</si>
  <si>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</si>
  <si>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</si>
  <si>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</si>
  <si>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</si>
  <si>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</si>
  <si>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</si>
  <si>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</si>
  <si>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</si>
  <si>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</si>
  <si>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</si>
  <si>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</si>
  <si>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</si>
  <si>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</si>
  <si>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</si>
  <si>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</si>
  <si>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</si>
  <si>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</si>
  <si>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</si>
  <si>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</si>
  <si>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</si>
  <si>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</si>
  <si>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</si>
  <si>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</si>
  <si>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</si>
  <si>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</si>
  <si>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</si>
  <si>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</si>
  <si>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</si>
  <si>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</si>
  <si>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</si>
  <si>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</si>
  <si>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</si>
  <si>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</si>
  <si>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</si>
  <si>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</si>
  <si>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</si>
  <si>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</si>
  <si>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</si>
  <si>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</si>
  <si>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</si>
  <si>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</si>
  <si>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</si>
  <si>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</si>
  <si>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</si>
  <si>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</si>
  <si>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</si>
  <si>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</si>
  <si>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</si>
  <si>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</si>
  <si>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</si>
  <si>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</si>
  <si>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</si>
  <si>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</si>
  <si>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</si>
  <si>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</si>
  <si>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</si>
  <si>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</si>
  <si>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</si>
  <si>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</si>
  <si>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</si>
  <si>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</si>
  <si>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</si>
  <si>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</si>
  <si>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</si>
  <si>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</si>
  <si>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</si>
  <si>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</si>
  <si>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</si>
  <si>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</si>
  <si>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</si>
  <si>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</si>
  <si>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</si>
  <si>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</si>
  <si>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</si>
  <si>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</si>
  <si>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</si>
  <si>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</si>
  <si>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</si>
  <si>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</si>
  <si>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</si>
  <si>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</si>
  <si>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</si>
  <si>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</si>
  <si>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</si>
  <si>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</si>
  <si>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</si>
  <si>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</si>
  <si>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</si>
  <si>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</si>
  <si>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</si>
  <si>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</si>
  <si>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</si>
  <si>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</si>
  <si>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</si>
  <si>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</si>
  <si>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</si>
  <si>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</si>
  <si>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</si>
  <si>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</si>
  <si>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</si>
  <si>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</si>
  <si>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</si>
  <si>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</si>
  <si>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</si>
  <si>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</si>
  <si>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</si>
  <si>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</si>
  <si>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</si>
  <si>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</si>
  <si>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</si>
  <si>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</si>
  <si>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</si>
  <si>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</si>
  <si>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</si>
  <si>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</si>
  <si>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</si>
  <si>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</si>
  <si>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</si>
  <si>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</si>
  <si>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</si>
  <si>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</si>
  <si>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</si>
  <si>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</si>
  <si>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</si>
  <si>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</si>
  <si>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</si>
  <si>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</si>
  <si>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</si>
  <si>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</si>
  <si>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</si>
  <si>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</si>
  <si>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</si>
  <si>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</si>
  <si>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</si>
  <si>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</si>
  <si>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</si>
  <si>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</si>
  <si>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</si>
  <si>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</si>
  <si>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</si>
  <si>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</si>
  <si>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</si>
  <si>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</si>
  <si>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</si>
  <si>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</si>
  <si>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</si>
  <si>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</si>
  <si>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</si>
  <si>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</si>
  <si>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</si>
  <si>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</si>
  <si>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</si>
  <si>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</si>
  <si>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</si>
  <si>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</si>
  <si>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</si>
  <si>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</si>
  <si>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</si>
  <si>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</si>
  <si>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</si>
  <si>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</si>
  <si>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</si>
  <si>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</si>
  <si>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</si>
  <si>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</si>
  <si>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</si>
  <si>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</si>
  <si>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</si>
  <si>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</si>
  <si>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</si>
  <si>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</si>
  <si>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</si>
  <si>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</si>
  <si>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</si>
  <si>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</si>
  <si>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</si>
  <si>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</si>
  <si>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</si>
  <si>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</si>
  <si>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</si>
  <si>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</si>
  <si>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</si>
  <si>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</si>
  <si>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</si>
  <si>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</si>
  <si>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</si>
  <si>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</si>
  <si>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</si>
  <si>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</si>
  <si>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</si>
  <si>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</si>
  <si>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</si>
  <si>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</si>
  <si>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</si>
  <si>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</si>
  <si>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</si>
  <si>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</si>
  <si>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</si>
  <si>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</si>
  <si>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</si>
  <si>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</si>
  <si>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</si>
  <si>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</si>
  <si>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</si>
  <si>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</si>
  <si>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</si>
  <si>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</si>
  <si>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</si>
  <si>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</si>
  <si>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</si>
  <si>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</si>
  <si>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</si>
  <si>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</si>
  <si>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</si>
  <si>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</si>
  <si>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</si>
  <si>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</si>
  <si>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</si>
  <si>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</si>
  <si>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</si>
  <si>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</si>
  <si>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</si>
  <si>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</si>
  <si>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</si>
  <si>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</si>
  <si>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</si>
  <si>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</si>
  <si>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</si>
  <si>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</si>
  <si>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</si>
  <si>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</si>
  <si>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</si>
  <si>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</si>
  <si>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</si>
  <si>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</si>
  <si>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</si>
  <si>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</si>
  <si>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</si>
  <si>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</si>
  <si>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</si>
  <si>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</si>
  <si>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</si>
  <si>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</si>
  <si>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</si>
  <si>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</si>
  <si>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</si>
  <si>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</si>
  <si>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</si>
  <si>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</si>
  <si>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</si>
  <si>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</si>
  <si>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</si>
  <si>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</si>
  <si>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</si>
  <si>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</si>
  <si>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</si>
  <si>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</si>
  <si>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</si>
  <si>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</si>
  <si>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</si>
  <si>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</si>
  <si>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</si>
  <si>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</si>
  <si>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</si>
  <si>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</si>
  <si>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</si>
  <si>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</si>
  <si>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</si>
  <si>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</si>
  <si>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</si>
  <si>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</si>
  <si>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</si>
  <si>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</si>
  <si>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</si>
  <si>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</si>
  <si>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</si>
  <si>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</si>
  <si>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</si>
  <si>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</si>
  <si>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</si>
  <si>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</si>
  <si>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</si>
  <si>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</si>
  <si>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</si>
  <si>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</si>
  <si>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</si>
  <si>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</si>
  <si>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</si>
  <si>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</si>
  <si>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</si>
  <si>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</si>
  <si>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</si>
  <si>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</si>
  <si>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</si>
  <si>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</si>
  <si>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</si>
  <si>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</si>
  <si>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</si>
  <si>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</si>
  <si>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</si>
  <si>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</si>
  <si>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</si>
  <si>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</si>
  <si>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</si>
  <si>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</si>
  <si>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</si>
  <si>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</si>
  <si>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</si>
  <si>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</si>
  <si>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</si>
  <si>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</si>
  <si>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</si>
  <si>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</si>
  <si>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</si>
  <si>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</si>
  <si>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</si>
  <si>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</si>
  <si>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</si>
  <si>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</si>
  <si>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</si>
  <si>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</si>
  <si>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</si>
  <si>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</si>
  <si>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</si>
  <si>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</si>
  <si>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</si>
  <si>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</si>
  <si>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</si>
  <si>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</si>
  <si>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</si>
  <si>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</si>
  <si>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</si>
  <si>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</si>
  <si>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</si>
  <si>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</si>
  <si>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</si>
  <si>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</si>
  <si>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</si>
  <si>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</si>
  <si>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</si>
  <si>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</si>
  <si>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</si>
  <si>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</si>
  <si>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</si>
  <si>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</si>
  <si>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</si>
  <si>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</si>
  <si>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</si>
  <si>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</si>
  <si>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</si>
  <si>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</si>
  <si>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</si>
  <si>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</si>
  <si>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</si>
  <si>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</si>
  <si>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</si>
  <si>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</si>
  <si>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</si>
  <si>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</si>
  <si>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</si>
  <si>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</si>
  <si>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</si>
  <si>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</si>
  <si>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</si>
  <si>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</si>
  <si>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</si>
  <si>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</si>
  <si>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</si>
  <si>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</si>
  <si>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</si>
  <si>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</si>
  <si>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</si>
  <si>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</si>
  <si>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</si>
  <si>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</si>
  <si>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</si>
  <si>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</si>
  <si>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</si>
  <si>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</si>
  <si>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</si>
  <si>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</si>
  <si>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</si>
  <si>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</si>
  <si>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</si>
  <si>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</si>
  <si>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</si>
  <si>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</si>
  <si>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</si>
  <si>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</si>
  <si>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</si>
  <si>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</si>
  <si>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</si>
  <si>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</si>
  <si>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</si>
  <si>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</si>
  <si>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</si>
  <si>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</si>
  <si>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</si>
  <si>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</si>
  <si>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</si>
  <si>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</si>
  <si>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</si>
  <si>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</si>
  <si>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</si>
  <si>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</si>
  <si>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</si>
  <si>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</si>
  <si>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</si>
  <si>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</si>
  <si>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</si>
  <si>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</si>
  <si>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</si>
  <si>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</si>
  <si>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</si>
  <si>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</si>
  <si>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</si>
  <si>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</si>
  <si>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</si>
  <si>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</si>
  <si>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</si>
  <si>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</si>
  <si>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</si>
  <si>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</si>
  <si>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</si>
  <si>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</si>
  <si>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</si>
  <si>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</si>
  <si>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</si>
  <si>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</si>
  <si>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</si>
  <si>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</si>
  <si>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</si>
  <si>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</si>
  <si>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</si>
  <si>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</si>
  <si>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</si>
  <si>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</si>
  <si>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</si>
  <si>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</si>
  <si>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</si>
  <si>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</si>
  <si>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</si>
  <si>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</si>
  <si>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</si>
  <si>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</si>
  <si>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</si>
  <si>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</si>
  <si>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</si>
  <si>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</si>
  <si>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</si>
  <si>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</si>
  <si>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</si>
  <si>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</si>
  <si>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</si>
  <si>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</si>
  <si>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</si>
  <si>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</si>
  <si>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</si>
  <si>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</si>
  <si>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</si>
  <si>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</si>
  <si>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</si>
  <si>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</si>
  <si>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</si>
  <si>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</si>
  <si>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</si>
  <si>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</si>
  <si>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</si>
  <si>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</si>
  <si>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</si>
  <si>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</si>
  <si>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</si>
  <si>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</si>
  <si>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</si>
  <si>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</si>
  <si>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</si>
  <si>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</si>
  <si>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</si>
  <si>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</si>
  <si>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</si>
  <si>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</si>
  <si>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</si>
  <si>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</si>
  <si>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</si>
  <si>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</si>
  <si>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</si>
  <si>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</si>
  <si>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</si>
  <si>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</si>
  <si>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</si>
  <si>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</si>
  <si>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</si>
  <si>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</si>
  <si>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</si>
  <si>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</si>
  <si>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</si>
  <si>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</si>
  <si>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</si>
  <si>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</si>
  <si>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</si>
  <si>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</si>
  <si>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</si>
  <si>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</si>
  <si>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</si>
  <si>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</si>
  <si>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</si>
  <si>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</si>
  <si>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</si>
  <si>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</si>
  <si>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</si>
  <si>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</si>
  <si>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</si>
  <si>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</si>
  <si>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</si>
  <si>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</si>
  <si>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</si>
  <si>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</si>
  <si>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</si>
  <si>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</si>
  <si>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</si>
  <si>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</si>
  <si>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</si>
  <si>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</si>
  <si>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</si>
  <si>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</si>
  <si>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</si>
  <si>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</si>
  <si>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</si>
  <si>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</si>
  <si>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</si>
  <si>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</si>
  <si>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</si>
  <si>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</si>
  <si>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</si>
  <si>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</si>
  <si>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</si>
  <si>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</si>
  <si>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</si>
  <si>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</si>
  <si>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</si>
  <si>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</si>
  <si>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</si>
  <si>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</si>
  <si>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</si>
  <si>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</si>
  <si>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</si>
  <si>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</si>
  <si>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</si>
  <si>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</si>
  <si>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</si>
  <si>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</si>
  <si>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</si>
  <si>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</si>
  <si>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</si>
  <si>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</si>
  <si>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</si>
  <si>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</si>
  <si>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</si>
  <si>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</si>
  <si>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</si>
  <si>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</si>
  <si>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</si>
  <si>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</si>
  <si>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</si>
  <si>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</si>
  <si>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</si>
  <si>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</si>
  <si>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</si>
  <si>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</si>
  <si>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</si>
  <si>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</si>
  <si>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</si>
  <si>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</si>
  <si>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</si>
  <si>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</si>
  <si>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</si>
  <si>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</si>
  <si>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</si>
  <si>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</si>
  <si>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</si>
  <si>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</si>
  <si>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</si>
  <si>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</si>
  <si>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</si>
  <si>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</si>
  <si>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</si>
  <si>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</si>
  <si>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</si>
  <si>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</si>
  <si>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</si>
  <si>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</si>
  <si>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</si>
  <si>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</si>
  <si>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</si>
  <si>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</si>
  <si>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</si>
  <si>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</si>
  <si>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</si>
  <si>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</si>
  <si>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</si>
  <si>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</si>
  <si>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</si>
  <si>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</si>
  <si>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</si>
  <si>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</si>
  <si>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</si>
  <si>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</si>
  <si>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</si>
  <si>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</si>
  <si>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</si>
  <si>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</si>
  <si>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</si>
  <si>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</si>
  <si>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</si>
  <si>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</si>
  <si>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</si>
  <si>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</si>
  <si>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</si>
  <si>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</si>
  <si>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</si>
  <si>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</si>
  <si>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</si>
  <si>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</si>
  <si>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</si>
  <si>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</si>
  <si>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</si>
  <si>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</si>
  <si>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</si>
  <si>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</si>
  <si>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</si>
  <si>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</si>
  <si>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</si>
  <si>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</si>
  <si>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</si>
  <si>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</si>
  <si>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</si>
  <si>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</si>
  <si>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</si>
  <si>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</si>
  <si>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</si>
  <si>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</si>
  <si>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</si>
  <si>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</si>
  <si>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</si>
  <si>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</si>
  <si>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</si>
  <si>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</si>
  <si>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</si>
  <si>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</si>
  <si>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</si>
  <si>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</si>
  <si>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</si>
  <si>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</si>
  <si>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</si>
  <si>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</si>
  <si>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</si>
  <si>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</si>
  <si>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</si>
  <si>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</si>
  <si>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</si>
  <si>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</si>
  <si>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</si>
  <si>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</si>
  <si>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</si>
  <si>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</si>
  <si>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</si>
  <si>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</si>
  <si>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</si>
  <si>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</si>
  <si>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</si>
  <si>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</si>
  <si>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</si>
  <si>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</si>
  <si>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</si>
  <si>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</si>
  <si>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</si>
  <si>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</si>
  <si>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</si>
  <si>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</si>
  <si>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</si>
  <si>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</si>
  <si>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</si>
  <si>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</si>
  <si>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</si>
  <si>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</si>
  <si>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</si>
  <si>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</si>
  <si>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</si>
  <si>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</si>
  <si>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</si>
  <si>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</si>
  <si>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</si>
  <si>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</si>
  <si>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</si>
  <si>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</si>
  <si>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</si>
  <si>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</si>
  <si>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</si>
  <si>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</si>
  <si>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</si>
  <si>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</si>
  <si>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</si>
  <si>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</si>
  <si>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</si>
  <si>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</si>
  <si>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</si>
  <si>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</si>
  <si>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</si>
  <si>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</si>
  <si>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</si>
  <si>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</si>
  <si>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</si>
  <si>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</si>
  <si>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</si>
  <si>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</si>
  <si>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</si>
  <si>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</si>
  <si>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</si>
  <si>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</si>
  <si>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</si>
  <si>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</si>
  <si>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</si>
  <si>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</si>
  <si>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</si>
  <si>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</si>
  <si>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</si>
  <si>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</si>
  <si>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</si>
  <si>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</si>
  <si>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</si>
  <si>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</si>
  <si>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</si>
  <si>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</si>
  <si>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</si>
  <si>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</si>
  <si>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</si>
  <si>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</si>
  <si>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</si>
  <si>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</si>
  <si>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</si>
  <si>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</si>
  <si>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</si>
  <si>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</si>
  <si>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</si>
  <si>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</si>
  <si>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</si>
  <si>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</si>
  <si>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</si>
  <si>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</si>
  <si>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</si>
  <si>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</si>
  <si>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</si>
  <si>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</si>
  <si>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</si>
  <si>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</si>
  <si>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</si>
  <si>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</si>
  <si>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</si>
  <si>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</si>
  <si>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</si>
  <si>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</si>
  <si>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</si>
  <si>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</si>
  <si>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</si>
  <si>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</si>
  <si>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</si>
  <si>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</si>
  <si>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</si>
  <si>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</si>
  <si>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</si>
  <si>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</si>
  <si>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</si>
  <si>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</si>
  <si>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</si>
  <si>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</si>
  <si>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</si>
  <si>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</si>
  <si>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</si>
  <si>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</si>
  <si>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</si>
  <si>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</si>
  <si>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</si>
  <si>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</si>
  <si>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</si>
  <si>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</si>
  <si>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</si>
  <si>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</si>
  <si>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</si>
  <si>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</si>
  <si>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</si>
  <si>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</si>
  <si>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</si>
  <si>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</si>
  <si>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</si>
  <si>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</si>
  <si>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</si>
  <si>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</si>
  <si>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</si>
  <si>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</si>
  <si>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</si>
  <si>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</si>
  <si>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</si>
  <si>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</si>
  <si>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</si>
  <si>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</si>
  <si>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</si>
  <si>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</si>
  <si>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</si>
  <si>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</si>
  <si>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</si>
  <si>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</si>
  <si>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</si>
  <si>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</si>
  <si>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</si>
  <si>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</si>
  <si>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</si>
  <si>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</si>
  <si>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</si>
  <si>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</si>
  <si>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</si>
  <si>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</si>
  <si>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</si>
  <si>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</si>
  <si>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</si>
  <si>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</si>
  <si>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</si>
  <si>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</si>
  <si>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</si>
  <si>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</si>
  <si>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</si>
  <si>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</si>
  <si>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</si>
  <si>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</si>
  <si>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</si>
  <si>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</si>
  <si>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</si>
  <si>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</si>
  <si>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</si>
  <si>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</si>
  <si>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</si>
  <si>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</si>
  <si>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</si>
  <si>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</si>
  <si>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</si>
  <si>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</si>
  <si>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</si>
  <si>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</si>
  <si>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</si>
  <si>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</si>
  <si>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</si>
  <si>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</si>
  <si>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</si>
  <si>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</si>
  <si>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</si>
  <si>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</si>
  <si>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</si>
  <si>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</si>
  <si>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</si>
  <si>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</si>
  <si>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</si>
  <si>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</si>
  <si>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</si>
  <si>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</si>
  <si>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</si>
  <si>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</si>
  <si>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</si>
  <si>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</si>
  <si>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</si>
  <si>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</si>
  <si>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</si>
  <si>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</si>
  <si>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</si>
  <si>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</si>
  <si>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</si>
  <si>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</si>
  <si>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</si>
  <si>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</si>
  <si>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</si>
  <si>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</si>
  <si>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</si>
  <si>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</si>
  <si>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</si>
  <si>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</si>
  <si>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</si>
  <si>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</si>
  <si>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</si>
  <si>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</si>
  <si>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</si>
  <si>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</si>
  <si>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</si>
  <si>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</si>
  <si>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</si>
  <si>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</si>
  <si>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</si>
  <si>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</si>
  <si>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</si>
  <si>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</si>
  <si>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</si>
  <si>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</si>
  <si>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</si>
  <si>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</si>
  <si>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</si>
  <si>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</si>
  <si>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</si>
  <si>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</si>
  <si>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</si>
  <si>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</si>
  <si>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</si>
  <si>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</si>
  <si>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</si>
  <si>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</si>
  <si>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</si>
  <si>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</si>
  <si>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</si>
  <si>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</si>
  <si>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</si>
  <si>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</si>
  <si>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</si>
  <si>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</si>
  <si>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</si>
  <si>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</si>
  <si>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</si>
  <si>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</si>
  <si>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</si>
  <si>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</si>
  <si>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</si>
  <si>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</si>
  <si>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</si>
  <si>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</si>
  <si>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</si>
  <si>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</si>
  <si>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</si>
  <si>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</si>
  <si>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</si>
  <si>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</si>
  <si>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</si>
  <si>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</si>
  <si>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</si>
  <si>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</si>
  <si>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</si>
  <si>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</si>
  <si>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</si>
  <si>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</si>
  <si>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</si>
  <si>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</si>
  <si>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</si>
  <si>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</si>
  <si>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</si>
  <si>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</si>
  <si>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</si>
  <si>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</si>
  <si>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</si>
  <si>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</si>
  <si>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</si>
  <si>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</si>
  <si>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</si>
  <si>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</si>
  <si>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</si>
  <si>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</si>
  <si>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</si>
  <si>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</si>
  <si>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</si>
  <si>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</si>
  <si>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</si>
  <si>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</si>
  <si>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</si>
  <si>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</si>
  <si>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</si>
  <si>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</si>
  <si>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</si>
  <si>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</si>
  <si>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</si>
  <si>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</si>
  <si>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</si>
  <si>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</si>
  <si>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</si>
  <si>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</si>
  <si>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</si>
  <si>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</si>
  <si>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</si>
  <si>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</si>
  <si>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</si>
  <si>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</si>
  <si>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</si>
  <si>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</si>
  <si>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</si>
  <si>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</si>
  <si>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</si>
  <si>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</si>
  <si>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</si>
  <si>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</si>
  <si>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</si>
  <si>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</si>
  <si>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</si>
  <si>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</si>
  <si>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</si>
  <si>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</si>
  <si>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</si>
  <si>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</si>
  <si>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</si>
  <si>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</si>
  <si>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</si>
  <si>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</si>
  <si>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</si>
  <si>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</si>
  <si>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</si>
  <si>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</si>
  <si>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</si>
  <si>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</si>
  <si>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</si>
  <si>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</si>
  <si>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</si>
  <si>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</si>
  <si>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</si>
  <si>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</si>
  <si>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</si>
  <si>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</si>
  <si>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</si>
  <si>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</si>
  <si>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</si>
  <si>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</si>
  <si>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</si>
  <si>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</si>
  <si>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</si>
  <si>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</si>
  <si>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</si>
  <si>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</si>
  <si>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</si>
  <si>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</si>
  <si>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</si>
  <si>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</si>
  <si>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</si>
  <si>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</si>
  <si>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</si>
  <si>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</si>
  <si>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</si>
  <si>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</si>
  <si>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</si>
  <si>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</si>
  <si>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</si>
  <si>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</si>
  <si>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</si>
  <si>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</si>
  <si>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</si>
  <si>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</si>
  <si>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</si>
  <si>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</si>
  <si>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</si>
  <si>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</si>
  <si>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</si>
  <si>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</si>
  <si>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</si>
  <si>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</si>
  <si>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</si>
  <si>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</si>
  <si>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</si>
  <si>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</si>
  <si>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</si>
  <si>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</si>
  <si>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</si>
  <si>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</si>
  <si>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</si>
  <si>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</si>
  <si>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</si>
  <si>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</si>
  <si>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</si>
  <si>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</si>
  <si>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</si>
  <si>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</si>
  <si>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</si>
  <si>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</si>
  <si>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</si>
  <si>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</si>
  <si>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</si>
  <si>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</si>
  <si>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</si>
  <si>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</si>
  <si>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</si>
  <si>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</si>
  <si>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</si>
  <si>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</si>
  <si>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</si>
  <si>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</si>
  <si>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</si>
  <si>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</si>
  <si>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</si>
  <si>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</si>
  <si>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</si>
  <si>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</si>
  <si>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</si>
  <si>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</si>
  <si>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</si>
  <si>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</si>
  <si>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</si>
  <si>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</si>
  <si>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</si>
  <si>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</si>
  <si>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</si>
  <si>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</si>
  <si>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</si>
  <si>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</si>
  <si>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</si>
  <si>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</si>
  <si>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</si>
  <si>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</si>
  <si>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</si>
  <si>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</si>
  <si>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</si>
  <si>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</si>
  <si>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</si>
  <si>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</si>
  <si>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</si>
  <si>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</si>
  <si>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</si>
  <si>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</si>
  <si>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</si>
  <si>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</si>
  <si>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</si>
  <si>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</si>
  <si>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</si>
  <si>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</si>
  <si>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</si>
  <si>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</si>
  <si>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</si>
  <si>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</si>
  <si>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</si>
  <si>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</si>
  <si>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</si>
  <si>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</si>
  <si>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</si>
  <si>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</si>
  <si>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</si>
  <si>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</si>
  <si>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</si>
  <si>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</si>
  <si>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</si>
  <si>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</si>
  <si>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</si>
  <si>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</si>
  <si>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</si>
  <si>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</si>
  <si>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</si>
  <si>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</si>
  <si>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</si>
  <si>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</si>
  <si>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</si>
  <si>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</si>
  <si>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</si>
  <si>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</si>
  <si>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</si>
  <si>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</si>
  <si>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</si>
  <si>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</si>
  <si>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</si>
  <si>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</si>
  <si>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</si>
  <si>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</si>
  <si>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</si>
  <si>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</si>
  <si>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</si>
  <si>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</si>
  <si>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</si>
  <si>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</si>
  <si>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</si>
  <si>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</si>
  <si>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</si>
  <si>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</si>
  <si>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</si>
  <si>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</si>
  <si>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</si>
  <si>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</si>
  <si>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</si>
  <si>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</si>
  <si>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</si>
  <si>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</si>
  <si>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</si>
  <si>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</si>
  <si>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</si>
  <si>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</si>
  <si>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</si>
  <si>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</si>
  <si>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</si>
  <si>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</si>
  <si>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</si>
  <si>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</si>
  <si>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</si>
  <si>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</si>
  <si>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</si>
  <si>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</si>
  <si>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</si>
  <si>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</si>
  <si>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</si>
  <si>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</si>
  <si>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</si>
  <si>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</si>
  <si>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</si>
  <si>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</si>
  <si>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</si>
  <si>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</si>
  <si>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</si>
  <si>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</si>
  <si>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</si>
  <si>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</si>
  <si>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</si>
  <si>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</si>
  <si>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</si>
  <si>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</si>
  <si>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</si>
  <si>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</si>
  <si>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</si>
  <si>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</si>
  <si>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</si>
  <si>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</si>
  <si>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</si>
  <si>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</si>
  <si>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</si>
  <si>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</si>
  <si>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</si>
  <si>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</si>
  <si>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</si>
  <si>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</si>
  <si>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</si>
  <si>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</si>
  <si>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</si>
  <si>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</si>
  <si>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</si>
  <si>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</si>
  <si>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</si>
  <si>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</si>
  <si>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</si>
  <si>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</si>
  <si>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</si>
  <si>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</si>
  <si>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</si>
  <si>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</si>
  <si>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</si>
  <si>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</si>
  <si>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</si>
  <si>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</si>
  <si>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</si>
  <si>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</si>
  <si>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</si>
  <si>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</si>
  <si>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</si>
  <si>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</si>
  <si>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</si>
  <si>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</si>
  <si>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</si>
  <si>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</si>
  <si>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</si>
  <si>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</si>
  <si>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</si>
  <si>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</si>
  <si>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</si>
  <si>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</si>
  <si>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</si>
  <si>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</si>
  <si>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</si>
  <si>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</si>
  <si>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</si>
  <si>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</si>
  <si>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</si>
  <si>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</si>
  <si>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</si>
  <si>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</si>
  <si>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</si>
  <si>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</si>
  <si>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</si>
  <si>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</si>
  <si>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</si>
  <si>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</si>
  <si>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</si>
  <si>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</si>
  <si>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</si>
  <si>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</si>
  <si>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</si>
  <si>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</si>
  <si>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</si>
  <si>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</si>
  <si>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</si>
  <si>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</si>
  <si>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</si>
  <si>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</si>
  <si>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</si>
  <si>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</si>
  <si>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</si>
  <si>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</si>
  <si>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</si>
  <si>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</si>
  <si>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</si>
  <si>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</si>
  <si>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</si>
  <si>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</si>
  <si>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</si>
  <si>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</si>
  <si>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</si>
  <si>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</si>
  <si>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</si>
  <si>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</si>
  <si>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</si>
  <si>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</si>
  <si>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</si>
  <si>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</si>
  <si>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</si>
  <si>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</si>
  <si>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</si>
  <si>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</si>
  <si>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</si>
  <si>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</si>
  <si>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</si>
  <si>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</si>
  <si>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</si>
  <si>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</si>
  <si>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</si>
  <si>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</si>
  <si>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</si>
  <si>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</si>
  <si>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</si>
  <si>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</si>
  <si>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</si>
  <si>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</si>
  <si>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</si>
  <si>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</si>
  <si>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</si>
  <si>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</si>
  <si>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</si>
  <si>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</si>
  <si>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</si>
  <si>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</si>
  <si>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</si>
  <si>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</si>
  <si>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</si>
  <si>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</si>
  <si>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</si>
  <si>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</si>
  <si>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</si>
  <si>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</si>
  <si>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</si>
  <si>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</si>
  <si>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</si>
  <si>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</si>
  <si>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</si>
  <si>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</si>
  <si>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</si>
  <si>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</si>
  <si>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</si>
  <si>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</si>
  <si>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</si>
  <si>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</si>
  <si>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</si>
  <si>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</si>
  <si>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</si>
  <si>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</si>
  <si>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</si>
  <si>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</si>
  <si>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</si>
  <si>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</si>
  <si>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</si>
  <si>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</si>
  <si>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</si>
  <si>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</si>
  <si>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</si>
  <si>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</si>
  <si>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</si>
  <si>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</si>
  <si>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</si>
  <si>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</si>
  <si>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</si>
  <si>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</si>
  <si>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</si>
  <si>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</si>
  <si>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</si>
  <si>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</si>
  <si>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</si>
  <si>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</si>
  <si>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</si>
  <si>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</si>
  <si>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</si>
  <si>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</si>
  <si>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</si>
  <si>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</si>
  <si>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</si>
  <si>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</si>
  <si>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</si>
  <si>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</si>
  <si>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</si>
  <si>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</si>
  <si>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</si>
  <si>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</si>
  <si>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</si>
  <si>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</si>
  <si>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</si>
  <si>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</si>
  <si>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</si>
  <si>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</si>
  <si>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</si>
  <si>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</si>
  <si>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</si>
  <si>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</si>
  <si>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</si>
  <si>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</si>
  <si>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</si>
  <si>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</si>
  <si>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</si>
  <si>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</si>
  <si>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</si>
  <si>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</si>
  <si>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</si>
  <si>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</si>
  <si>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</si>
  <si>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</si>
  <si>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</si>
  <si>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</si>
  <si>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</si>
  <si>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</si>
  <si>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</si>
  <si>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</si>
  <si>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</si>
  <si>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</si>
  <si>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</si>
  <si>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</si>
  <si>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</si>
  <si>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</si>
  <si>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</si>
  <si>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</si>
  <si>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</si>
  <si>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</si>
  <si>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</si>
  <si>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</si>
  <si>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</si>
  <si>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</si>
  <si>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</si>
  <si>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</si>
  <si>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</si>
  <si>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</si>
  <si>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</si>
  <si>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</si>
  <si>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</si>
  <si>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</si>
  <si>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</si>
  <si>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</si>
  <si>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</si>
  <si>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</si>
  <si>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</si>
  <si>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</si>
  <si>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</si>
  <si>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</si>
  <si>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</si>
  <si>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</si>
  <si>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</si>
  <si>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</si>
  <si>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</si>
  <si>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</si>
  <si>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</si>
  <si>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</si>
  <si>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</si>
  <si>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</si>
  <si>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</si>
  <si>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</si>
  <si>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</si>
  <si>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</si>
  <si>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</si>
  <si>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</si>
  <si>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</si>
  <si>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</si>
  <si>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</si>
  <si>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</si>
  <si>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</si>
  <si>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</si>
  <si>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</si>
  <si>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</si>
  <si>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</si>
  <si>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</si>
  <si>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</si>
  <si>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</si>
  <si>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</si>
  <si>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</si>
  <si>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</si>
  <si>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</si>
  <si>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</si>
  <si>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</si>
  <si>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</si>
  <si>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</si>
  <si>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</si>
  <si>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</si>
  <si>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</si>
  <si>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</si>
  <si>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</si>
  <si>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</si>
  <si>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</si>
  <si>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</si>
  <si>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</si>
  <si>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</si>
  <si>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</si>
  <si>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</si>
  <si>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</si>
  <si>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</si>
  <si>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</si>
  <si>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</si>
  <si>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</si>
  <si>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</si>
  <si>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</si>
  <si>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</si>
  <si>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</si>
  <si>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</si>
  <si>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</si>
  <si>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</si>
  <si>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</si>
  <si>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</si>
  <si>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</si>
  <si>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</si>
  <si>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</si>
  <si>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</si>
  <si>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</si>
  <si>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</si>
  <si>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</si>
  <si>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</si>
  <si>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</si>
  <si>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</si>
  <si>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</si>
  <si>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</si>
  <si>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</si>
  <si>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</si>
  <si>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</si>
  <si>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</si>
  <si>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</si>
  <si>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</si>
  <si>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</si>
  <si>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</si>
  <si>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</si>
  <si>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</si>
  <si>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</si>
  <si>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</si>
  <si>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</si>
  <si>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</si>
  <si>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</si>
  <si>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</si>
  <si>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</si>
  <si>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</si>
  <si>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</si>
  <si>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</si>
  <si>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</si>
  <si>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</si>
  <si>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</si>
  <si>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</si>
  <si>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</si>
  <si>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</si>
  <si>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</si>
  <si>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</si>
  <si>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</si>
  <si>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</si>
  <si>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</si>
  <si>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</si>
  <si>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</si>
  <si>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</si>
  <si>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</si>
  <si>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</si>
  <si>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</si>
  <si>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</si>
  <si>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</si>
  <si>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</si>
  <si>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</si>
  <si>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</si>
  <si>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</si>
  <si>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</si>
  <si>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</si>
  <si>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</si>
  <si>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</si>
  <si>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</si>
  <si>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</si>
  <si>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</si>
  <si>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</si>
  <si>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</si>
  <si>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</si>
  <si>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</si>
  <si>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</si>
  <si>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</si>
  <si>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</si>
  <si>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</si>
  <si>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</si>
  <si>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</si>
  <si>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</si>
  <si>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</si>
  <si>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</si>
  <si>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</si>
  <si>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</si>
  <si>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</si>
  <si>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</si>
  <si>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</si>
  <si>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</si>
  <si>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</si>
  <si>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</si>
  <si>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</si>
  <si>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</si>
  <si>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</si>
  <si>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</si>
  <si>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</si>
  <si>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</si>
  <si>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</si>
  <si>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</si>
  <si>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</si>
  <si>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</si>
  <si>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</si>
  <si>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</si>
  <si>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</si>
  <si>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</si>
  <si>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</si>
  <si>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</si>
  <si>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</si>
  <si>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</si>
  <si>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</si>
  <si>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</si>
  <si>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</si>
  <si>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</si>
  <si>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</si>
  <si>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</si>
  <si>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</si>
  <si>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</si>
  <si>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</si>
  <si>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</si>
  <si>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</si>
  <si>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</si>
  <si>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</si>
  <si>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</si>
  <si>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</si>
  <si>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</si>
  <si>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</si>
  <si>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</si>
  <si>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</si>
  <si>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</si>
  <si>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</si>
  <si>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</si>
  <si>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</si>
  <si>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</si>
  <si>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</si>
  <si>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</si>
  <si>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</si>
  <si>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</si>
  <si>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</si>
  <si>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</si>
  <si>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</si>
  <si>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</si>
  <si>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</si>
  <si>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</si>
  <si>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</si>
  <si>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</si>
  <si>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</si>
  <si>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</si>
  <si>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</si>
  <si>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</si>
  <si>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</si>
  <si>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</si>
  <si>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</si>
  <si>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</si>
  <si>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</si>
  <si>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</si>
  <si>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</si>
  <si>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</si>
  <si>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</si>
  <si>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</si>
  <si>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</si>
  <si>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</si>
  <si>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</si>
  <si>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</si>
  <si>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</si>
  <si>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</si>
  <si>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</si>
  <si>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</si>
  <si>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</si>
  <si>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</si>
  <si>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</si>
  <si>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</si>
  <si>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</si>
  <si>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</si>
  <si>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</si>
  <si>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</si>
  <si>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</si>
  <si>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</si>
  <si>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</si>
  <si>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</si>
  <si>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</si>
  <si>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</si>
  <si>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</si>
  <si>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</si>
  <si>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</si>
  <si>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</si>
  <si>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</si>
  <si>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</si>
  <si>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</si>
  <si>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</si>
  <si>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</si>
  <si>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</si>
  <si>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</si>
  <si>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</si>
  <si>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</si>
  <si>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</si>
  <si>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</si>
  <si>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</si>
  <si>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</si>
  <si>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</si>
  <si>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</si>
  <si>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</si>
  <si>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</si>
  <si>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</si>
  <si>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</si>
  <si>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</si>
  <si>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</si>
  <si>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</si>
  <si>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</si>
  <si>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</si>
  <si>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</si>
  <si>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</si>
  <si>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</si>
  <si>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</si>
  <si>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</si>
  <si>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</si>
  <si>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</si>
  <si>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</si>
  <si>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</si>
  <si>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</si>
  <si>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</si>
  <si>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</si>
  <si>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</si>
  <si>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</si>
  <si>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</si>
  <si>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</si>
  <si>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</si>
  <si>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</si>
  <si>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</si>
  <si>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</si>
  <si>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</si>
  <si>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</si>
  <si>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</si>
  <si>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</si>
  <si>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</si>
  <si>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</si>
  <si>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</si>
  <si>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</si>
  <si>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</si>
  <si>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</si>
  <si>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</si>
  <si>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</si>
  <si>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</si>
  <si>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</si>
  <si>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</si>
  <si>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</si>
  <si>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</si>
  <si>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</si>
  <si>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</si>
  <si>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</si>
  <si>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</si>
  <si>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</si>
  <si>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</si>
  <si>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</si>
  <si>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</si>
  <si>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</si>
  <si>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</si>
  <si>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</si>
  <si>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</si>
  <si>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</si>
  <si>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</si>
  <si>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</si>
  <si>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</si>
  <si>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</si>
  <si>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</si>
  <si>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</si>
  <si>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</si>
  <si>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</si>
  <si>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</si>
  <si>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</si>
  <si>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</si>
  <si>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</si>
  <si>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</si>
  <si>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</si>
  <si>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</si>
  <si>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</si>
  <si>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</si>
  <si>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</si>
  <si>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</si>
  <si>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</si>
  <si>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</si>
  <si>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</si>
  <si>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</si>
  <si>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</si>
  <si>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</si>
  <si>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</si>
  <si>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</si>
  <si>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</si>
  <si>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</si>
  <si>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</si>
  <si>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</si>
  <si>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</si>
  <si>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</si>
  <si>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</si>
  <si>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</si>
  <si>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</si>
  <si>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</si>
  <si>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</si>
  <si>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</si>
  <si>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</si>
  <si>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</si>
  <si>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</si>
  <si>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</si>
  <si>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</si>
  <si>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</si>
  <si>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</si>
  <si>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</si>
  <si>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</si>
  <si>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</si>
  <si>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</si>
  <si>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</si>
  <si>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</si>
  <si>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</si>
  <si>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</si>
  <si>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</si>
  <si>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</si>
  <si>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</si>
  <si>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</si>
  <si>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</si>
  <si>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</si>
  <si>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</si>
  <si>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</si>
  <si>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</si>
  <si>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</si>
  <si>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</si>
  <si>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</si>
  <si>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</si>
  <si>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</si>
  <si>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</si>
  <si>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</si>
  <si>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</si>
  <si>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</si>
  <si>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</si>
  <si>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</si>
  <si>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</si>
  <si>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</si>
  <si>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</si>
  <si>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</si>
  <si>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</si>
  <si>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</si>
  <si>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</si>
  <si>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</si>
  <si>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</si>
  <si>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</si>
  <si>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</si>
  <si>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</si>
  <si>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</si>
  <si>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</si>
  <si>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</si>
  <si>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</si>
  <si>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</si>
  <si>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</si>
  <si>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</si>
  <si>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</si>
  <si>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</si>
  <si>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</si>
  <si>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</si>
  <si>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</si>
  <si>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</si>
  <si>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</si>
  <si>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</si>
  <si>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</si>
  <si>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</si>
  <si>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</si>
  <si>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</si>
  <si>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</si>
  <si>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</si>
  <si>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</si>
  <si>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</si>
  <si>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</si>
  <si>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</si>
  <si>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</si>
  <si>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</si>
  <si>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</si>
  <si>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</si>
  <si>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</si>
  <si>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</si>
  <si>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</si>
  <si>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</si>
  <si>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</si>
  <si>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</si>
  <si>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</si>
  <si>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</si>
  <si>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</si>
  <si>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</si>
  <si>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</si>
  <si>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</si>
  <si>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</si>
  <si>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</si>
  <si>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</si>
  <si>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</si>
  <si>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</si>
  <si>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</si>
  <si>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</si>
  <si>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</si>
  <si>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</si>
  <si>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</si>
  <si>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</si>
  <si>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</si>
  <si>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</si>
  <si>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</si>
  <si>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</si>
  <si>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</si>
  <si>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</si>
  <si>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</si>
  <si>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</si>
  <si>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</si>
  <si>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</si>
  <si>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</si>
  <si>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</si>
  <si>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</si>
  <si>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</si>
  <si>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</si>
  <si>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</si>
  <si>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</si>
  <si>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</si>
  <si>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</si>
  <si>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</si>
  <si>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</si>
  <si>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</si>
  <si>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</si>
  <si>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</si>
  <si>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</si>
  <si>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</si>
  <si>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</si>
  <si>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</si>
  <si>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</si>
  <si>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</si>
  <si>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</si>
  <si>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</si>
  <si>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</si>
  <si>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</si>
  <si>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</si>
  <si>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</si>
  <si>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</si>
  <si>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</si>
  <si>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</si>
  <si>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</si>
  <si>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</si>
  <si>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</si>
  <si>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</si>
  <si>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</si>
  <si>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</si>
  <si>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</si>
  <si>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</si>
  <si>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</si>
  <si>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</si>
  <si>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</si>
  <si>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</si>
  <si>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</si>
  <si>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</si>
  <si>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</si>
  <si>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</si>
  <si>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</si>
  <si>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</si>
  <si>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</si>
  <si>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</si>
  <si>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</si>
  <si>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</si>
  <si>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</si>
  <si>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</si>
  <si>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</si>
  <si>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</si>
  <si>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</si>
  <si>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</si>
  <si>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</si>
  <si>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</si>
  <si>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</si>
  <si>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</si>
  <si>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</si>
  <si>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</si>
  <si>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</si>
  <si>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</si>
  <si>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</si>
  <si>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</si>
  <si>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</si>
  <si>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</si>
  <si>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</si>
  <si>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</si>
  <si>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</si>
  <si>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</si>
  <si>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</si>
  <si>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</si>
  <si>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</si>
  <si>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</si>
  <si>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</si>
  <si>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</si>
  <si>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</si>
  <si>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</si>
  <si>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</si>
  <si>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</si>
  <si>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</si>
  <si>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</si>
  <si>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</si>
  <si>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</si>
  <si>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</si>
  <si>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</si>
  <si>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</si>
  <si>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</si>
  <si>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</si>
  <si>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</si>
  <si>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</si>
  <si>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</si>
  <si>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</si>
  <si>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</si>
  <si>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</si>
  <si>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</si>
  <si>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</si>
  <si>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</si>
  <si>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</si>
  <si>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</si>
  <si>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</si>
  <si>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</si>
  <si>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</si>
  <si>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</si>
  <si>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</si>
  <si>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</si>
  <si>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</si>
  <si>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</si>
  <si>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</si>
  <si>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</si>
  <si>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</si>
  <si>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</si>
  <si>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</si>
  <si>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</si>
  <si>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</si>
  <si>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</si>
  <si>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</si>
  <si>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</si>
  <si>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</si>
  <si>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</si>
  <si>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</si>
  <si>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</si>
  <si>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</si>
  <si>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</si>
  <si>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</si>
  <si>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</si>
  <si>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</si>
  <si>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</si>
  <si>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</si>
  <si>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</si>
  <si>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</si>
  <si>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</si>
  <si>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</si>
  <si>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</si>
  <si>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</si>
  <si>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</si>
  <si>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</si>
  <si>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</si>
  <si>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</si>
  <si>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</si>
  <si>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</si>
  <si>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</si>
  <si>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</si>
  <si>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</si>
  <si>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</si>
  <si>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</si>
  <si>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</si>
  <si>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</si>
  <si>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</si>
  <si>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</si>
  <si>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</si>
  <si>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</si>
  <si>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</si>
  <si>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</si>
  <si>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</si>
  <si>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</si>
  <si>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</si>
  <si>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</si>
  <si>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</si>
  <si>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</si>
  <si>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</si>
  <si>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</si>
  <si>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</si>
  <si>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</si>
  <si>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</si>
  <si>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</si>
  <si>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</si>
  <si>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</si>
  <si>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</si>
  <si>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</si>
  <si>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</si>
  <si>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</si>
  <si>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</si>
  <si>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</si>
  <si>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</si>
  <si>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</si>
  <si>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</si>
  <si>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</si>
  <si>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</si>
  <si>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</si>
  <si>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</si>
  <si>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</si>
  <si>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</si>
  <si>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</si>
  <si>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</si>
  <si>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</si>
  <si>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</si>
  <si>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</si>
  <si>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</si>
  <si>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</si>
  <si>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</si>
  <si>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</si>
  <si>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</si>
  <si>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</si>
  <si>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</si>
  <si>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</si>
  <si>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</si>
  <si>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</si>
  <si>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</si>
  <si>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</si>
  <si>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</si>
  <si>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</si>
  <si>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</si>
  <si>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</si>
  <si>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</si>
  <si>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</si>
  <si>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</si>
  <si>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</si>
  <si>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</si>
  <si>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</si>
  <si>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</si>
  <si>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</si>
  <si>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</si>
  <si>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</si>
  <si>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</si>
  <si>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</si>
  <si>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</si>
  <si>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</si>
  <si>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</si>
  <si>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</si>
  <si>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</si>
  <si>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</si>
  <si>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</si>
  <si>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</si>
  <si>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</si>
  <si>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</si>
  <si>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</si>
  <si>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</si>
  <si>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</si>
  <si>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</si>
  <si>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</si>
  <si>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</si>
  <si>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</si>
  <si>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</si>
  <si>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</si>
  <si>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</si>
  <si>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</si>
  <si>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</si>
  <si>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</si>
  <si>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</si>
  <si>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</si>
  <si>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</si>
  <si>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</si>
  <si>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</si>
  <si>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</si>
  <si>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</si>
  <si>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</si>
  <si>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</si>
  <si>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</si>
  <si>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</si>
  <si>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</si>
  <si>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</si>
  <si>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</si>
  <si>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</si>
  <si>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</si>
  <si>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</si>
  <si>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</si>
  <si>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</si>
  <si>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</si>
  <si>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</si>
  <si>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</si>
  <si>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</si>
  <si>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</si>
  <si>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</si>
  <si>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</si>
  <si>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</si>
  <si>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</si>
  <si>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</si>
  <si>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</si>
  <si>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</si>
  <si>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</si>
  <si>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</si>
  <si>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</si>
  <si>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</si>
  <si>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</si>
  <si>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</si>
  <si>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</si>
  <si>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</si>
  <si>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</si>
  <si>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</si>
  <si>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</si>
  <si>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</si>
  <si>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</si>
  <si>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</si>
  <si>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</si>
  <si>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</si>
  <si>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</si>
  <si>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</si>
  <si>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</si>
  <si>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</si>
  <si>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</si>
  <si>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</si>
  <si>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</si>
  <si>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</si>
  <si>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</si>
  <si>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</si>
  <si>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</si>
  <si>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</si>
  <si>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</si>
  <si>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</si>
  <si>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</si>
  <si>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</si>
  <si>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</si>
  <si>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</si>
  <si>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</si>
  <si>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</si>
  <si>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</si>
  <si>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</si>
  <si>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</si>
  <si>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</si>
  <si>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</si>
  <si>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</si>
  <si>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</si>
  <si>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</si>
  <si>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</si>
  <si>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</si>
  <si>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</si>
  <si>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</si>
  <si>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</si>
  <si>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</si>
  <si>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</si>
  <si>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</si>
  <si>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</si>
  <si>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</si>
  <si>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</si>
  <si>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</si>
  <si>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</si>
  <si>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</si>
  <si>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</si>
  <si>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</si>
  <si>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</si>
  <si>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</si>
  <si>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</si>
  <si>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</si>
  <si>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</si>
  <si>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</si>
  <si>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</si>
  <si>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</si>
  <si>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</si>
  <si>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</si>
  <si>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</si>
  <si>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</si>
  <si>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</si>
  <si>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</si>
  <si>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</si>
  <si>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</si>
  <si>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</si>
  <si>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</si>
  <si>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</si>
  <si>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</si>
  <si>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</si>
  <si>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</si>
  <si>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</si>
  <si>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</si>
  <si>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</si>
  <si>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</si>
  <si>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</si>
  <si>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</si>
  <si>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</si>
  <si>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</si>
  <si>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</si>
  <si>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</si>
  <si>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</si>
  <si>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</si>
  <si>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</si>
  <si>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</si>
  <si>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</si>
  <si>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</si>
  <si>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</si>
  <si>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</si>
  <si>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</si>
  <si>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</si>
  <si>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</si>
  <si>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</si>
  <si>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</si>
  <si>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</si>
  <si>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</si>
  <si>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</si>
  <si>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</si>
  <si>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</si>
  <si>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</si>
  <si>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</si>
  <si>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</si>
  <si>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</si>
  <si>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</si>
  <si>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</si>
  <si>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</si>
  <si>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</si>
  <si>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</si>
  <si>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</si>
  <si>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</si>
  <si>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</si>
  <si>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</si>
  <si>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</si>
  <si>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</si>
  <si>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</si>
  <si>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</si>
  <si>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</si>
  <si>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</si>
  <si>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</si>
  <si>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</si>
  <si>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</si>
  <si>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</si>
  <si>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</si>
  <si>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</si>
  <si>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</si>
  <si>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</si>
  <si>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</si>
  <si>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</si>
  <si>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</si>
  <si>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</si>
  <si>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</si>
  <si>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</si>
  <si>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</si>
  <si>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</si>
  <si>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</si>
  <si>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</si>
  <si>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</si>
  <si>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</si>
  <si>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</si>
  <si>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</si>
  <si>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</si>
  <si>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</si>
  <si>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</si>
  <si>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</si>
  <si>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</si>
  <si>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</si>
  <si>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</si>
  <si>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</si>
  <si>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</si>
  <si>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</si>
  <si>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</si>
  <si>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</si>
  <si>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</si>
  <si>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</si>
  <si>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</si>
  <si>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</si>
  <si>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</si>
  <si>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</si>
  <si>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</si>
  <si>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</si>
  <si>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</si>
  <si>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</si>
  <si>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</si>
  <si>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</si>
  <si>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</si>
  <si>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</si>
  <si>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</si>
  <si>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</si>
  <si>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</si>
  <si>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</si>
  <si>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</si>
  <si>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</si>
  <si>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</si>
  <si>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</si>
  <si>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</si>
  <si>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</si>
  <si>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</si>
  <si>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</si>
  <si>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</si>
  <si>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</si>
  <si>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</si>
  <si>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</si>
  <si>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</si>
  <si>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</si>
  <si>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</si>
  <si>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</si>
  <si>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</si>
  <si>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</si>
  <si>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</si>
  <si>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</si>
  <si>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</si>
  <si>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</si>
  <si>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</si>
  <si>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</si>
  <si>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</si>
  <si>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</si>
  <si>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</si>
  <si>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</si>
  <si>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</si>
  <si>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</si>
  <si>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</si>
  <si>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</si>
  <si>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</si>
  <si>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</si>
  <si>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</si>
  <si>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</si>
  <si>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</si>
  <si>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</si>
  <si>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</si>
  <si>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</si>
  <si>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</si>
  <si>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</si>
  <si>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</si>
  <si>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</si>
  <si>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</si>
  <si>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</si>
  <si>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</si>
  <si>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</si>
  <si>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</si>
  <si>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</si>
  <si>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</si>
  <si>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</si>
  <si>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</si>
  <si>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</si>
  <si>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</si>
  <si>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</si>
  <si>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</si>
  <si>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</si>
  <si>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</si>
  <si>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</si>
  <si>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</si>
  <si>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</si>
  <si>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</si>
  <si>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</si>
  <si>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</si>
  <si>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</si>
  <si>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</si>
  <si>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</si>
  <si>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</si>
  <si>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</si>
  <si>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</si>
  <si>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</si>
  <si>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</si>
  <si>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</si>
  <si>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</si>
  <si>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</si>
  <si>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</si>
  <si>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</si>
  <si>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</si>
  <si>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</si>
  <si>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</si>
  <si>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</si>
  <si>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</si>
  <si>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</si>
  <si>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</si>
  <si>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</si>
  <si>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</si>
  <si>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</si>
  <si>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</si>
  <si>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</si>
  <si>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</si>
  <si>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</si>
  <si>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</si>
  <si>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</si>
  <si>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</si>
  <si>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</si>
  <si>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</si>
  <si>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</si>
  <si>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</si>
  <si>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</si>
  <si>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</si>
  <si>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</si>
  <si>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</si>
  <si>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</si>
  <si>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</si>
  <si>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</si>
  <si>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</si>
  <si>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</si>
  <si>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</si>
  <si>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</si>
  <si>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</si>
  <si>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</si>
  <si>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</si>
  <si>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</si>
  <si>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</si>
  <si>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</si>
  <si>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</si>
  <si>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</si>
  <si>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</si>
  <si>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</si>
  <si>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</si>
  <si>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</si>
  <si>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</si>
  <si>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</si>
  <si>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</si>
  <si>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</si>
  <si>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</si>
  <si>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</si>
  <si>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</si>
  <si>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</si>
  <si>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</si>
  <si>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</si>
  <si>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</si>
  <si>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</si>
  <si>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</si>
  <si>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</si>
  <si>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</si>
  <si>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</si>
  <si>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</si>
  <si>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</si>
  <si>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</si>
  <si>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</si>
  <si>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</si>
  <si>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</si>
  <si>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</si>
  <si>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</si>
  <si>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</si>
  <si>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</si>
  <si>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</si>
  <si>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</si>
  <si>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</si>
  <si>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</si>
  <si>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</si>
  <si>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</si>
  <si>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</si>
  <si>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</si>
  <si>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</si>
  <si>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</si>
  <si>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</si>
  <si>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</si>
  <si>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</si>
  <si>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</si>
  <si>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</si>
  <si>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</si>
  <si>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</si>
  <si>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</si>
  <si>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</si>
  <si>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</si>
  <si>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</si>
  <si>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</si>
  <si>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</si>
  <si>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</si>
  <si>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</si>
  <si>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</si>
  <si>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</si>
  <si>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</si>
  <si>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</si>
  <si>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</si>
  <si>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</si>
  <si>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</si>
  <si>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</si>
  <si>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</si>
  <si>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</si>
  <si>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</si>
  <si>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</si>
  <si>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</si>
  <si>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</si>
  <si>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</si>
  <si>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</si>
  <si>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</si>
  <si>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</si>
  <si>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</si>
  <si>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</si>
  <si>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</si>
  <si>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</si>
  <si>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</si>
  <si>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</si>
  <si>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</si>
  <si>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</si>
  <si>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</si>
  <si>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</si>
  <si>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</si>
  <si>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</si>
  <si>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</si>
  <si>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</si>
  <si>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</si>
  <si>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</si>
  <si>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</si>
  <si>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</si>
  <si>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</si>
  <si>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</si>
  <si>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</si>
  <si>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</si>
  <si>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</si>
  <si>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</si>
  <si>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</si>
  <si>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</si>
  <si>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</si>
  <si>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</si>
  <si>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</si>
  <si>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</si>
  <si>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</si>
  <si>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</si>
  <si>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</si>
  <si>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</si>
  <si>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</si>
  <si>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</si>
  <si>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</si>
  <si>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</si>
  <si>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</si>
  <si>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</si>
  <si>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</si>
  <si>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</si>
  <si>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</si>
  <si>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</si>
  <si>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</si>
  <si>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</si>
  <si>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</si>
  <si>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</si>
  <si>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</si>
  <si>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</si>
  <si>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</si>
  <si>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</si>
  <si>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</si>
  <si>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</si>
  <si>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</si>
  <si>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</si>
  <si>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</si>
  <si>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</si>
  <si>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</si>
  <si>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</si>
  <si>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</si>
  <si>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</si>
  <si>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</si>
  <si>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</si>
  <si>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</si>
  <si>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</si>
  <si>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</si>
  <si>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</si>
  <si>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</si>
  <si>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</si>
  <si>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</si>
  <si>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</si>
  <si>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</si>
  <si>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</si>
  <si>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</si>
  <si>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</si>
  <si>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</si>
  <si>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</si>
  <si>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</si>
  <si>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</si>
  <si>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</si>
  <si>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</si>
  <si>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</si>
  <si>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</si>
  <si>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</si>
  <si>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</si>
  <si>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</si>
  <si>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</si>
  <si>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</si>
  <si>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</si>
  <si>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</si>
  <si>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</si>
  <si>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</si>
  <si>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</si>
  <si>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</si>
  <si>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</si>
  <si>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</si>
  <si>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</si>
  <si>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</si>
  <si>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</si>
  <si>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</si>
  <si>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</si>
  <si>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</si>
  <si>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</si>
  <si>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</si>
  <si>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</si>
  <si>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</si>
  <si>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</si>
  <si>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</si>
  <si>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</si>
  <si>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</si>
  <si>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</si>
  <si>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</si>
  <si>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</si>
  <si>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</si>
  <si>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</si>
  <si>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</si>
  <si>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</si>
  <si>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</si>
  <si>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</si>
  <si>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</si>
  <si>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</si>
  <si>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</si>
  <si>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</si>
  <si>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</si>
  <si>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</si>
  <si>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</si>
  <si>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</si>
  <si>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</si>
  <si>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</si>
  <si>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</si>
  <si>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</si>
  <si>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</si>
  <si>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</si>
  <si>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</si>
  <si>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</si>
  <si>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</si>
  <si>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</si>
  <si>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</si>
  <si>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</si>
  <si>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</si>
  <si>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</si>
  <si>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</si>
  <si>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</si>
  <si>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</si>
  <si>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</si>
  <si>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</si>
  <si>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</si>
  <si>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</si>
  <si>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</si>
  <si>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</si>
  <si>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</si>
  <si>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</si>
  <si>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</si>
  <si>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</si>
  <si>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</si>
  <si>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</si>
  <si>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</si>
  <si>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</si>
  <si>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</si>
  <si>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</si>
  <si>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</si>
  <si>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</si>
  <si>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</si>
  <si>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</si>
  <si>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</si>
  <si>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</si>
  <si>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</si>
  <si>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</si>
  <si>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</si>
  <si>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</si>
  <si>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</si>
  <si>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</si>
  <si>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</si>
  <si>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</si>
  <si>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</si>
  <si>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</si>
  <si>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</si>
  <si>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</si>
  <si>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</si>
  <si>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</si>
  <si>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</si>
  <si>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</si>
  <si>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</si>
  <si>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</si>
  <si>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</si>
  <si>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</si>
  <si>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</si>
  <si>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</si>
  <si>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</si>
  <si>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</si>
  <si>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</si>
  <si>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</si>
  <si>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</si>
  <si>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</si>
  <si>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</si>
  <si>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</si>
  <si>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</si>
  <si>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</si>
  <si>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</si>
  <si>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</si>
  <si>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</si>
  <si>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</si>
  <si>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</si>
  <si>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</si>
  <si>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</si>
  <si>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</si>
  <si>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</si>
  <si>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</si>
  <si>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</si>
  <si>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</si>
  <si>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</si>
  <si>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</si>
  <si>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</si>
  <si>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</si>
  <si>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</si>
  <si>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</si>
  <si>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</si>
  <si>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</si>
  <si>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</si>
  <si>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</si>
  <si>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</si>
  <si>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</si>
  <si>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</si>
  <si>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</si>
  <si>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</si>
  <si>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</si>
  <si>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</si>
  <si>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</si>
  <si>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</si>
  <si>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</si>
  <si>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</si>
  <si>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</si>
  <si>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</si>
  <si>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</si>
  <si>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</si>
  <si>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</si>
  <si>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</si>
  <si>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</si>
  <si>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</si>
  <si>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</si>
  <si>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</si>
  <si>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</si>
  <si>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</si>
  <si>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</si>
  <si>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</si>
  <si>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</si>
  <si>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</si>
  <si>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</si>
  <si>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</si>
  <si>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</si>
  <si>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</si>
  <si>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</si>
  <si>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</si>
  <si>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</si>
  <si>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</si>
  <si>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</si>
  <si>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</si>
  <si>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</si>
  <si>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</si>
  <si>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</si>
  <si>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</si>
  <si>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</si>
  <si>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</si>
  <si>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</si>
  <si>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</si>
  <si>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</si>
  <si>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</si>
  <si>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</si>
  <si>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</si>
  <si>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</si>
  <si>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</si>
  <si>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</si>
  <si>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</si>
  <si>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</si>
  <si>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</si>
  <si>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</si>
  <si>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</si>
  <si>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</si>
  <si>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</si>
  <si>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</si>
  <si>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</si>
  <si>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</si>
  <si>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</si>
  <si>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</si>
  <si>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</si>
  <si>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</si>
  <si>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</si>
  <si>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</si>
  <si>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</si>
  <si>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</si>
  <si>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</si>
  <si>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</si>
  <si>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</si>
  <si>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</si>
  <si>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</si>
  <si>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</si>
  <si>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</si>
  <si>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</si>
  <si>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</si>
  <si>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</si>
  <si>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</si>
  <si>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</si>
  <si>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</si>
  <si>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</si>
  <si>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</si>
  <si>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</si>
  <si>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</si>
  <si>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</si>
  <si>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</si>
  <si>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</si>
  <si>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</si>
  <si>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</si>
  <si>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</si>
  <si>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</si>
  <si>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</si>
  <si>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</si>
  <si>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</si>
  <si>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</si>
  <si>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</si>
  <si>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</si>
  <si>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</si>
  <si>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</si>
  <si>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</si>
  <si>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</si>
  <si>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</si>
  <si>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</si>
  <si>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</si>
  <si>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</si>
  <si>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</si>
  <si>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</si>
  <si>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</si>
  <si>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</si>
  <si>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</si>
  <si>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</si>
  <si>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</si>
  <si>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</si>
  <si>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</si>
  <si>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</si>
  <si>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</si>
  <si>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</si>
  <si>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</si>
  <si>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</si>
  <si>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</si>
  <si>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</si>
  <si>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</si>
  <si>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</si>
  <si>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</si>
  <si>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</si>
  <si>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</si>
  <si>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</si>
  <si>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</si>
  <si>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</si>
  <si>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</si>
  <si>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</si>
  <si>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</si>
  <si>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</si>
  <si>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</si>
  <si>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</si>
  <si>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</si>
  <si>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</si>
  <si>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</si>
  <si>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</si>
  <si>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</si>
  <si>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</si>
  <si>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</si>
  <si>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</si>
  <si>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</si>
  <si>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</si>
  <si>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</si>
  <si>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</si>
  <si>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</si>
  <si>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</si>
  <si>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</si>
  <si>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</si>
  <si>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</si>
  <si>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</si>
  <si>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</si>
  <si>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</si>
  <si>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</si>
  <si>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</si>
  <si>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</si>
  <si>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</si>
  <si>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</si>
  <si>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</si>
  <si>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</si>
  <si>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</si>
  <si>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</si>
  <si>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</si>
  <si>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</si>
  <si>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</si>
  <si>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</si>
  <si>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</si>
  <si>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</si>
  <si>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</si>
  <si>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</si>
  <si>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</si>
  <si>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</si>
  <si>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</si>
  <si>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</si>
  <si>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</si>
  <si>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</si>
  <si>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</si>
  <si>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</si>
  <si>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</si>
  <si>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</si>
  <si>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</si>
  <si>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</si>
  <si>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</si>
  <si>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</si>
  <si>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</si>
  <si>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</si>
  <si>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</si>
  <si>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</si>
  <si>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</si>
  <si>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</si>
  <si>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</si>
  <si>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</si>
  <si>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</si>
  <si>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</si>
  <si>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</si>
  <si>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</si>
  <si>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</si>
  <si>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</si>
  <si>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</si>
  <si>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</si>
  <si>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</si>
  <si>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</si>
  <si>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</si>
  <si>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</si>
  <si>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</si>
  <si>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</si>
  <si>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</si>
  <si>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</si>
  <si>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</si>
  <si>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</si>
  <si>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</si>
  <si>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</si>
  <si>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</si>
  <si>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</si>
  <si>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</si>
  <si>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</si>
  <si>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</si>
  <si>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</si>
  <si>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</si>
  <si>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</si>
  <si>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</si>
  <si>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</si>
  <si>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</si>
  <si>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</si>
  <si>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</si>
  <si>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</si>
  <si>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</si>
  <si>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</si>
  <si>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</si>
  <si>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</si>
  <si>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</si>
  <si>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</si>
  <si>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</si>
  <si>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</si>
  <si>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</si>
  <si>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</si>
  <si>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</si>
  <si>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</si>
  <si>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</si>
  <si>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</si>
  <si>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</si>
  <si>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</si>
  <si>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</si>
  <si>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</si>
  <si>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</si>
  <si>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</si>
  <si>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</si>
  <si>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</si>
  <si>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</si>
  <si>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</si>
  <si>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</si>
  <si>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</si>
  <si>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</si>
  <si>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</si>
  <si>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</si>
  <si>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</si>
  <si>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</si>
  <si>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</si>
  <si>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</si>
  <si>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</si>
  <si>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</si>
  <si>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</si>
  <si>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</si>
  <si>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</si>
  <si>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</si>
  <si>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</si>
  <si>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</si>
  <si>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</si>
  <si>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</si>
  <si>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</si>
  <si>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</si>
  <si>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</si>
  <si>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</si>
  <si>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</si>
  <si>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</si>
  <si>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</si>
  <si>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</si>
  <si>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</si>
  <si>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</si>
  <si>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</si>
  <si>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</si>
  <si>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</si>
  <si>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</si>
  <si>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</si>
  <si>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</si>
  <si>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</si>
  <si>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</si>
  <si>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</si>
  <si>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</si>
  <si>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</si>
  <si>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</si>
  <si>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</si>
  <si>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</si>
  <si>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</si>
  <si>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</si>
  <si>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</si>
  <si>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</si>
  <si>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</si>
  <si>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</si>
  <si>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</si>
  <si>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</si>
  <si>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</si>
  <si>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</si>
  <si>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</si>
  <si>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</si>
  <si>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</si>
  <si>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</si>
  <si>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</si>
  <si>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</si>
  <si>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</si>
  <si>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</si>
  <si>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</si>
  <si>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</si>
  <si>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</si>
  <si>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</si>
  <si>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</si>
  <si>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</si>
  <si>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</si>
  <si>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</si>
  <si>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</si>
  <si>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</si>
  <si>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</si>
  <si>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</si>
  <si>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</si>
  <si>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</si>
  <si>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</si>
  <si>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</si>
  <si>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</si>
  <si>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</si>
  <si>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</si>
  <si>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</si>
  <si>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</si>
  <si>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</si>
  <si>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</si>
  <si>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</si>
  <si>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</si>
  <si>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</si>
  <si>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</si>
  <si>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</si>
  <si>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</si>
  <si>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</si>
  <si>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</si>
  <si>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</si>
  <si>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</si>
  <si>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</si>
  <si>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</si>
  <si>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</si>
  <si>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</si>
  <si>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</si>
  <si>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</si>
  <si>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</si>
  <si>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</si>
  <si>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</si>
  <si>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</si>
  <si>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</si>
  <si>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</si>
  <si>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</si>
  <si>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</si>
  <si>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</si>
  <si>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</si>
  <si>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</si>
  <si>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</si>
  <si>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</si>
  <si>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</si>
  <si>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</si>
  <si>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</si>
  <si>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</si>
  <si>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</si>
  <si>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</si>
  <si>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</si>
  <si>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</si>
  <si>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</si>
  <si>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</si>
  <si>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</si>
  <si>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</si>
  <si>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</si>
  <si>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</si>
  <si>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</si>
  <si>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</si>
  <si>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</si>
  <si>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</si>
  <si>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</si>
  <si>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</si>
  <si>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</si>
  <si>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</si>
  <si>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</si>
  <si>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</si>
  <si>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</si>
  <si>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</si>
  <si>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</si>
  <si>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</si>
  <si>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</si>
  <si>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</si>
  <si>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</si>
  <si>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</si>
  <si>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</si>
  <si>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</si>
  <si>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</si>
  <si>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</si>
  <si>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</si>
  <si>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</si>
  <si>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</si>
  <si>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</si>
  <si>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</si>
  <si>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</si>
  <si>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</si>
  <si>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</si>
  <si>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</si>
  <si>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</si>
  <si>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</si>
  <si>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</si>
  <si>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</si>
  <si>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</si>
  <si>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</si>
  <si>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</si>
  <si>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</si>
  <si>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</si>
  <si>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</si>
  <si>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</si>
  <si>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</si>
  <si>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</si>
  <si>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</si>
  <si>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</si>
  <si>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</si>
  <si>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</si>
  <si>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</si>
  <si>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</si>
  <si>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</si>
  <si>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</si>
  <si>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</si>
  <si>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</si>
  <si>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</si>
  <si>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</si>
  <si>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</si>
  <si>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</si>
  <si>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</si>
  <si>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</si>
  <si>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</si>
  <si>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</si>
  <si>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</si>
  <si>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</si>
  <si>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</si>
  <si>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</si>
  <si>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</si>
  <si>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</si>
  <si>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</si>
  <si>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</si>
  <si>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</si>
  <si>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</si>
  <si>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</si>
  <si>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</si>
  <si>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</si>
  <si>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</si>
  <si>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</si>
  <si>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</si>
  <si>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</si>
  <si>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</si>
  <si>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</si>
  <si>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</si>
  <si>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</si>
  <si>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</si>
  <si>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</si>
  <si>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</si>
  <si>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</si>
  <si>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</si>
  <si>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</si>
  <si>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</si>
  <si>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</si>
  <si>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</si>
  <si>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</si>
  <si>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</si>
  <si>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</si>
  <si>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</si>
  <si>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</si>
  <si>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</si>
  <si>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</si>
  <si>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</si>
  <si>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</si>
  <si>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</si>
  <si>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</si>
  <si>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</si>
  <si>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</si>
  <si>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</si>
  <si>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</si>
  <si>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</si>
  <si>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</si>
  <si>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</si>
  <si>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</si>
  <si>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</si>
  <si>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</si>
  <si>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</si>
  <si>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</si>
  <si>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</si>
  <si>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</si>
  <si>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</si>
  <si>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</si>
  <si>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</si>
  <si>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</si>
  <si>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</si>
  <si>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</si>
  <si>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</si>
  <si>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</si>
  <si>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</si>
  <si>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</si>
  <si>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</si>
  <si>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</si>
  <si>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</si>
  <si>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</si>
  <si>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</si>
  <si>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</si>
  <si>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</si>
  <si>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</si>
  <si>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</si>
  <si>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</si>
  <si>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</si>
  <si>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</si>
  <si>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</si>
  <si>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</si>
  <si>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</si>
  <si>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</si>
  <si>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</si>
  <si>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</si>
  <si>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</si>
  <si>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</si>
  <si>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</si>
  <si>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</si>
  <si>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</si>
  <si>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</si>
  <si>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</si>
  <si>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</si>
  <si>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</si>
  <si>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</si>
  <si>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</si>
  <si>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</si>
  <si>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</si>
  <si>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</si>
  <si>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</si>
  <si>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</si>
  <si>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</si>
  <si>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</si>
  <si>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</si>
  <si>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</si>
  <si>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</si>
  <si>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</si>
  <si>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</si>
  <si>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</si>
  <si>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</si>
  <si>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</si>
  <si>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</si>
  <si>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</si>
  <si>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</si>
  <si>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</si>
  <si>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</si>
  <si>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</si>
  <si>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</si>
  <si>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</si>
  <si>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</si>
  <si>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</si>
  <si>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</si>
  <si>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</si>
  <si>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</si>
  <si>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</si>
  <si>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</si>
  <si>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</si>
  <si>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</si>
  <si>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</si>
  <si>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</si>
  <si>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</si>
  <si>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</si>
  <si>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</si>
  <si>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</si>
  <si>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</si>
  <si>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</si>
  <si>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</si>
  <si>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</si>
  <si>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</si>
  <si>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</si>
  <si>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</si>
  <si>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</si>
  <si>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</si>
  <si>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</si>
  <si>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</si>
  <si>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</si>
  <si>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</si>
  <si>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</si>
  <si>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</si>
  <si>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</si>
  <si>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</si>
  <si>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</si>
  <si>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</si>
  <si>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</si>
  <si>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</si>
  <si>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</si>
  <si>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</si>
  <si>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</si>
  <si>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</si>
  <si>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</si>
  <si>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</si>
  <si>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</si>
  <si>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</si>
  <si>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</si>
  <si>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</si>
  <si>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</si>
  <si>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</si>
  <si>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</si>
  <si>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</si>
  <si>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</si>
  <si>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</si>
  <si>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</si>
  <si>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</si>
  <si>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</si>
  <si>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</si>
  <si>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</si>
  <si>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</si>
  <si>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</si>
  <si>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</si>
  <si>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</si>
  <si>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</si>
  <si>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</si>
  <si>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</si>
  <si>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</si>
  <si>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</si>
  <si>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</si>
  <si>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</si>
  <si>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</si>
  <si>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</si>
  <si>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</si>
  <si>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</si>
  <si>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</si>
  <si>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</si>
  <si>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</si>
  <si>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</si>
  <si>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</si>
  <si>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</si>
  <si>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</si>
  <si>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</si>
  <si>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</si>
  <si>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</si>
  <si>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</si>
  <si>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</si>
  <si>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</si>
  <si>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</si>
  <si>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</si>
  <si>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</si>
  <si>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</si>
  <si>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</si>
  <si>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</si>
  <si>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</si>
  <si>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</si>
  <si>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</si>
  <si>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</si>
  <si>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</si>
  <si>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</si>
  <si>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</si>
  <si>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</si>
  <si>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</si>
  <si>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</si>
  <si>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</si>
  <si>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</si>
  <si>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</si>
  <si>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</si>
  <si>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</si>
  <si>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</si>
  <si>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</si>
  <si>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</si>
  <si>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</si>
  <si>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</si>
  <si>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</si>
  <si>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</si>
  <si>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</si>
  <si>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</si>
  <si>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</si>
  <si>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</si>
  <si>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</si>
  <si>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</si>
  <si>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</si>
  <si>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</si>
  <si>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</si>
  <si>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</si>
  <si>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</si>
  <si>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</si>
  <si>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</si>
  <si>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</si>
  <si>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</si>
  <si>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</si>
  <si>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</si>
  <si>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</si>
  <si>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</si>
  <si>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</si>
  <si>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</si>
  <si>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</si>
  <si>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</si>
  <si>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</si>
  <si>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</si>
  <si>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</si>
  <si>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</si>
  <si>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</si>
  <si>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</si>
  <si>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</si>
  <si>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</si>
  <si>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</si>
  <si>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</si>
  <si>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</si>
  <si>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</si>
  <si>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</si>
  <si>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</si>
  <si>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</si>
  <si>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</si>
  <si>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</si>
  <si>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</si>
  <si>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</si>
  <si>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</si>
  <si>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</si>
  <si>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</si>
  <si>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</si>
  <si>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</si>
  <si>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</si>
  <si>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</si>
  <si>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</si>
  <si>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</si>
  <si>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</si>
  <si>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</si>
  <si>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</si>
  <si>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</si>
  <si>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</si>
  <si>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</si>
  <si>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</si>
  <si>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</si>
  <si>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</si>
  <si>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</si>
  <si>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</si>
  <si>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</si>
  <si>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</si>
  <si>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</si>
  <si>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</si>
  <si>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</si>
  <si>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</si>
  <si>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</si>
  <si>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</si>
  <si>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</si>
  <si>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</si>
  <si>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</si>
  <si>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</si>
  <si>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</si>
  <si>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</si>
  <si>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</si>
  <si>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</si>
  <si>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</si>
  <si>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</si>
  <si>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</si>
  <si>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</si>
  <si>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</si>
  <si>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</si>
  <si>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</si>
  <si>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</si>
  <si>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</si>
  <si>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</si>
  <si>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</si>
  <si>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</si>
  <si>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</si>
  <si>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</si>
  <si>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</si>
  <si>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</si>
  <si>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</si>
  <si>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</si>
  <si>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</si>
  <si>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</si>
  <si>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</si>
  <si>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</si>
  <si>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</si>
  <si>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</si>
  <si>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</si>
  <si>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</si>
  <si>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</si>
  <si>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</si>
  <si>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</si>
  <si>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</si>
  <si>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</si>
  <si>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</si>
  <si>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</si>
  <si>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</si>
  <si>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</si>
  <si>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</si>
  <si>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</si>
  <si>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</si>
  <si>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</si>
  <si>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</si>
  <si>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</si>
  <si>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</si>
  <si>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</si>
  <si>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</si>
  <si>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</si>
  <si>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</si>
  <si>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</si>
  <si>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</si>
  <si>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</si>
  <si>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</si>
  <si>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</si>
  <si>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</si>
  <si>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</si>
  <si>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</si>
  <si>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</si>
  <si>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</si>
  <si>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</si>
  <si>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</si>
  <si>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</si>
  <si>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</si>
  <si>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</si>
  <si>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</si>
  <si>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</si>
  <si>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</si>
  <si>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</si>
  <si>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</si>
  <si>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</si>
  <si>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</si>
  <si>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</si>
  <si>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</si>
  <si>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</si>
  <si>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</si>
  <si>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</si>
  <si>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</si>
  <si>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</si>
  <si>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</si>
  <si>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</si>
  <si>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</si>
  <si>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</si>
  <si>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</si>
  <si>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</si>
  <si>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</si>
  <si>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</si>
  <si>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</si>
  <si>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</si>
  <si>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</si>
  <si>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</si>
  <si>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</si>
  <si>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</si>
  <si>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</si>
  <si>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</si>
  <si>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</si>
  <si>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</si>
  <si>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</si>
  <si>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</si>
  <si>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</si>
  <si>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</si>
  <si>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</si>
  <si>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</si>
  <si>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</si>
  <si>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</si>
  <si>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</si>
  <si>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</si>
  <si>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</si>
  <si>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</si>
  <si>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</si>
  <si>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</si>
  <si>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</si>
  <si>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</si>
  <si>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</si>
  <si>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</si>
  <si>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</si>
  <si>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</si>
  <si>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</si>
  <si>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</si>
  <si>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</si>
  <si>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</si>
  <si>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</si>
  <si>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</si>
  <si>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</si>
  <si>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</si>
  <si>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</si>
  <si>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</si>
  <si>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</si>
  <si>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</si>
  <si>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</si>
  <si>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</si>
  <si>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</si>
  <si>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</si>
  <si>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</si>
  <si>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</si>
  <si>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</si>
  <si>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</si>
  <si>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</si>
  <si>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</si>
  <si>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</si>
  <si>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</si>
  <si>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</si>
  <si>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</si>
  <si>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</si>
  <si>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</si>
  <si>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</si>
  <si>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</si>
  <si>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</si>
  <si>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</si>
  <si>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</si>
  <si>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</si>
  <si>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</si>
  <si>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</si>
  <si>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</si>
  <si>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</si>
  <si>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</si>
  <si>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</si>
  <si>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</si>
  <si>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</si>
  <si>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</si>
  <si>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</si>
  <si>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</si>
  <si>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</si>
  <si>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</si>
  <si>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</si>
  <si>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</si>
  <si>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</si>
  <si>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</si>
  <si>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</si>
  <si>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</si>
  <si>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</si>
  <si>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</si>
  <si>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</si>
  <si>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</si>
  <si>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</si>
  <si>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</si>
  <si>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</si>
  <si>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</si>
  <si>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</si>
  <si>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</si>
  <si>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</si>
  <si>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</si>
  <si>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</si>
  <si>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</si>
  <si>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</si>
  <si>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</si>
  <si>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</si>
  <si>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</si>
  <si>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</si>
  <si>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</si>
  <si>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</si>
  <si>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</si>
  <si>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</si>
  <si>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</si>
  <si>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</si>
  <si>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</si>
  <si>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</si>
  <si>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</si>
  <si>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</si>
  <si>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</si>
  <si>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</si>
  <si>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</si>
  <si>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</si>
  <si>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</si>
  <si>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</si>
  <si>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</si>
  <si>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</si>
  <si>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</si>
  <si>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</si>
  <si>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</si>
  <si>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</si>
  <si>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</si>
  <si>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</si>
  <si>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</si>
  <si>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</si>
  <si>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</si>
  <si>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</si>
  <si>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</si>
  <si>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</si>
  <si>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</si>
  <si>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</si>
  <si>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</si>
  <si>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</si>
  <si>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</si>
  <si>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</si>
  <si>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</si>
  <si>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</si>
  <si>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</si>
  <si>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</si>
  <si>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</si>
  <si>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</si>
  <si>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</si>
  <si>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</si>
  <si>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</si>
  <si>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</si>
  <si>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</si>
  <si>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</si>
  <si>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</si>
  <si>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</si>
  <si>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</si>
  <si>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</si>
  <si>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</si>
  <si>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</si>
  <si>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</si>
  <si>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</si>
  <si>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</si>
  <si>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</si>
  <si>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</si>
  <si>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</si>
  <si>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</si>
  <si>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</si>
  <si>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</si>
  <si>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</si>
  <si>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</si>
  <si>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</si>
  <si>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</si>
  <si>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</si>
  <si>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</si>
  <si>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</si>
  <si>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</si>
  <si>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</si>
  <si>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</si>
  <si>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</si>
  <si>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</si>
  <si>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</si>
  <si>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</si>
  <si>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</si>
  <si>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</si>
  <si>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</si>
  <si>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</si>
  <si>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</si>
  <si>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</si>
  <si>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</si>
  <si>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</si>
  <si>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</si>
  <si>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</si>
  <si>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</si>
  <si>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</si>
  <si>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</si>
  <si>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</si>
  <si>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</si>
  <si>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</si>
  <si>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</si>
  <si>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</si>
  <si>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</si>
  <si>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</si>
  <si>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</si>
  <si>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</si>
  <si>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</si>
  <si>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</si>
  <si>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</si>
  <si>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</si>
  <si>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</si>
  <si>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</si>
  <si>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</si>
  <si>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</si>
  <si>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</si>
  <si>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</si>
  <si>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</si>
  <si>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</si>
  <si>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</si>
  <si>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</si>
  <si>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</si>
  <si>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</si>
  <si>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</si>
  <si>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</si>
  <si>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</si>
  <si>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</si>
  <si>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</si>
  <si>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</si>
  <si>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</si>
  <si>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</si>
  <si>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</si>
  <si>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</si>
  <si>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</si>
  <si>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</si>
  <si>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</si>
  <si>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</si>
  <si>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</si>
  <si>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</si>
  <si>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</si>
  <si>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</si>
  <si>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</si>
  <si>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</si>
  <si>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</si>
  <si>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</si>
  <si>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</si>
  <si>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</si>
  <si>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</si>
  <si>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</si>
  <si>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</si>
  <si>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</si>
  <si>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</si>
  <si>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</si>
  <si>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</si>
  <si>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</si>
  <si>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</si>
  <si>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</si>
  <si>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</si>
  <si>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</si>
  <si>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</si>
  <si>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</si>
  <si>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</si>
  <si>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</si>
  <si>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</si>
  <si>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</si>
  <si>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</si>
  <si>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</si>
  <si>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</si>
  <si>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</si>
  <si>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</si>
  <si>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</si>
  <si>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</si>
  <si>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</si>
  <si>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</si>
  <si>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</si>
  <si>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</si>
  <si>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</si>
  <si>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</si>
  <si>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</si>
  <si>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</si>
  <si>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</si>
  <si>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</si>
  <si>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</si>
  <si>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</si>
  <si>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</si>
  <si>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</si>
  <si>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</si>
  <si>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</si>
  <si>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</si>
  <si>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</si>
  <si>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</si>
  <si>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</si>
  <si>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</si>
  <si>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</si>
  <si>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</si>
  <si>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</si>
  <si>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</si>
  <si>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</si>
  <si>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</si>
  <si>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</si>
  <si>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</si>
  <si>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</si>
  <si>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</si>
  <si>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</si>
  <si>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</si>
  <si>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</si>
  <si>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</si>
  <si>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</si>
  <si>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</si>
  <si>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</si>
  <si>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</si>
  <si>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</si>
  <si>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</si>
  <si>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</si>
  <si>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</si>
  <si>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</si>
  <si>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</si>
  <si>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</si>
  <si>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</si>
  <si>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</si>
  <si>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</si>
  <si>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</si>
  <si>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</si>
  <si>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</si>
  <si>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</si>
  <si>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</si>
  <si>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</si>
  <si>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</si>
  <si>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</si>
  <si>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</si>
  <si>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</si>
  <si>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</si>
  <si>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</si>
  <si>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</si>
  <si>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</si>
  <si>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</si>
  <si>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</si>
  <si>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</si>
  <si>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</si>
  <si>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</si>
  <si>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</si>
  <si>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</si>
  <si>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</si>
  <si>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</si>
  <si>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</si>
  <si>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</si>
  <si>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</si>
  <si>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</si>
  <si>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</si>
  <si>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</si>
  <si>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</si>
  <si>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</si>
  <si>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</si>
  <si>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</si>
  <si>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</si>
  <si>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</si>
  <si>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</si>
  <si>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</si>
  <si>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</si>
  <si>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</si>
  <si>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</si>
  <si>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</si>
  <si>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</si>
  <si>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</si>
  <si>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</si>
  <si>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</si>
  <si>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</si>
  <si>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</si>
  <si>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</si>
  <si>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</si>
  <si>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</si>
  <si>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</si>
  <si>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</si>
  <si>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</si>
  <si>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</si>
  <si>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</si>
  <si>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</si>
  <si>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</si>
  <si>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</si>
  <si>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</si>
  <si>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</si>
  <si>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</si>
  <si>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</si>
  <si>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</si>
  <si>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</si>
  <si>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</si>
  <si>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</si>
  <si>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</si>
  <si>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</si>
  <si>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</si>
  <si>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</si>
  <si>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</si>
  <si>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</si>
  <si>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</si>
  <si>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</si>
  <si>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</si>
  <si>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</si>
  <si>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</si>
  <si>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</si>
  <si>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</si>
  <si>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</si>
  <si>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</si>
  <si>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</si>
  <si>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</si>
  <si>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</si>
  <si>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</si>
  <si>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</si>
  <si>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</si>
  <si>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</si>
  <si>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</si>
  <si>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</si>
  <si>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</si>
  <si>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</si>
  <si>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</si>
  <si>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</si>
  <si>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</si>
  <si>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</si>
  <si>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</si>
  <si>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</si>
  <si>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</si>
  <si>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</si>
  <si>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</si>
  <si>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</si>
  <si>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</si>
  <si>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</si>
  <si>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</si>
  <si>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</si>
  <si>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</si>
  <si>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</si>
  <si>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</si>
  <si>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</si>
  <si>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</si>
  <si>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</si>
  <si>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</si>
  <si>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</si>
  <si>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</si>
  <si>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</si>
  <si>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</si>
  <si>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</si>
  <si>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</si>
  <si>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</si>
  <si>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</si>
  <si>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</si>
  <si>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</si>
  <si>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</si>
  <si>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</si>
  <si>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</si>
  <si>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</si>
  <si>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</si>
  <si>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</si>
  <si>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</si>
  <si>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</si>
  <si>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</si>
  <si>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</si>
  <si>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</si>
  <si>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</si>
  <si>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</si>
  <si>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</si>
  <si>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</si>
  <si>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</si>
  <si>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</si>
  <si>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</si>
  <si>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</si>
  <si>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</si>
  <si>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</si>
  <si>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</si>
  <si>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</si>
  <si>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</si>
  <si>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</si>
  <si>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</si>
  <si>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</si>
  <si>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</si>
  <si>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</si>
  <si>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</si>
  <si>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</si>
  <si>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</si>
  <si>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</si>
  <si>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</si>
  <si>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</si>
  <si>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</si>
  <si>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</si>
  <si>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</si>
  <si>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</si>
  <si>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</si>
  <si>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</si>
  <si>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</si>
  <si>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</si>
  <si>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</si>
  <si>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</si>
  <si>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</si>
  <si>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</si>
  <si>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</si>
  <si>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</si>
  <si>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</si>
  <si>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</si>
  <si>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</si>
  <si>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</si>
  <si>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</si>
  <si>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</si>
  <si>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</si>
  <si>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</si>
  <si>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</si>
  <si>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</si>
  <si>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</si>
  <si>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</si>
  <si>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</si>
  <si>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</si>
  <si>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</si>
  <si>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</si>
  <si>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</si>
  <si>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</si>
  <si>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</si>
  <si>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</si>
  <si>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</si>
  <si>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</si>
  <si>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</si>
  <si>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</si>
  <si>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</si>
  <si>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</si>
  <si>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</si>
  <si>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</si>
  <si>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</si>
  <si>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</si>
  <si>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</si>
  <si>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</si>
  <si>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</si>
  <si>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</si>
  <si>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</si>
  <si>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</si>
  <si>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</si>
  <si>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</si>
  <si>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</si>
  <si>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</si>
  <si>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</si>
  <si>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</si>
  <si>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</si>
  <si>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</si>
  <si>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</si>
  <si>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</si>
  <si>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</si>
  <si>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</si>
  <si>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</si>
  <si>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</si>
  <si>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</si>
  <si>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</si>
  <si>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</si>
  <si>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</si>
  <si>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</si>
  <si>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</si>
  <si>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</si>
  <si>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</si>
  <si>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</si>
  <si>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</si>
  <si>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</si>
  <si>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</si>
  <si>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</si>
  <si>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</si>
  <si>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</si>
  <si>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</si>
  <si>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</si>
  <si>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</si>
  <si>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</si>
  <si>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</si>
  <si>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</si>
  <si>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</si>
  <si>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</si>
  <si>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</si>
  <si>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</si>
  <si>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</si>
  <si>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</si>
  <si>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</si>
  <si>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</si>
  <si>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</si>
  <si>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</si>
  <si>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</si>
  <si>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</si>
  <si>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</si>
  <si>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</si>
  <si>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</si>
  <si>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</si>
  <si>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</si>
  <si>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</si>
  <si>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</si>
  <si>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</si>
  <si>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</si>
  <si>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</si>
  <si>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</si>
  <si>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</si>
  <si>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</si>
  <si>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</si>
  <si>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</si>
  <si>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</si>
  <si>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</si>
  <si>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</si>
  <si>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</si>
  <si>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</si>
  <si>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</si>
  <si>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</si>
  <si>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</si>
  <si>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</si>
  <si>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</si>
  <si>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</si>
  <si>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</si>
  <si>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</si>
  <si>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</si>
  <si>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</si>
  <si>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</si>
  <si>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</si>
  <si>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</si>
  <si>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</si>
  <si>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</si>
  <si>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</si>
  <si>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</si>
  <si>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</si>
  <si>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</si>
  <si>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</si>
  <si>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</si>
  <si>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</si>
  <si>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</si>
  <si>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</si>
  <si>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</si>
  <si>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</si>
  <si>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</si>
  <si>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</si>
  <si>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</si>
  <si>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</si>
  <si>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</si>
  <si>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</si>
  <si>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</si>
  <si>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</si>
  <si>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</si>
  <si>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</si>
  <si>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</si>
  <si>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</si>
  <si>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</si>
  <si>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</si>
  <si>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</si>
  <si>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</si>
  <si>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</si>
  <si>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</si>
  <si>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</si>
  <si>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</si>
  <si>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</si>
  <si>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</si>
  <si>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</si>
  <si>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</si>
  <si>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</si>
  <si>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</si>
  <si>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</si>
  <si>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</si>
  <si>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</si>
  <si>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</si>
  <si>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</si>
  <si>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</si>
  <si>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</si>
  <si>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</si>
  <si>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</si>
  <si>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</si>
  <si>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</si>
  <si>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</si>
  <si>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</si>
  <si>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</si>
  <si>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</si>
  <si>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</si>
  <si>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</si>
  <si>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</si>
  <si>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</si>
  <si>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</si>
  <si>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</si>
  <si>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</si>
  <si>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</si>
  <si>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</si>
  <si>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</si>
  <si>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</si>
  <si>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</si>
  <si>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</si>
  <si>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</si>
  <si>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</si>
  <si>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</si>
  <si>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</si>
  <si>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</si>
  <si>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</si>
  <si>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</si>
  <si>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</si>
  <si>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</si>
  <si>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</si>
  <si>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</si>
  <si>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</si>
  <si>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</si>
  <si>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</si>
  <si>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</si>
  <si>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</si>
  <si>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</si>
  <si>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</si>
  <si>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</si>
  <si>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</si>
  <si>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</si>
  <si>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</si>
  <si>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</si>
  <si>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</si>
  <si>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</si>
  <si>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</si>
  <si>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</si>
  <si>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</si>
  <si>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</si>
  <si>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</si>
  <si>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</si>
  <si>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</si>
  <si>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</si>
  <si>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</si>
  <si>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</si>
  <si>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</si>
  <si>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</si>
  <si>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</si>
  <si>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</si>
  <si>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</si>
  <si>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</si>
  <si>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</si>
  <si>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</si>
  <si>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</si>
  <si>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</si>
  <si>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</si>
  <si>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</si>
  <si>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</si>
  <si>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</si>
  <si>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</si>
  <si>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</si>
  <si>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</si>
  <si>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</si>
  <si>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</si>
  <si>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</si>
  <si>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</si>
  <si>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</si>
  <si>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</si>
  <si>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</si>
  <si>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</si>
  <si>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</si>
  <si>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</si>
  <si>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</si>
  <si>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</si>
  <si>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</si>
  <si>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</si>
  <si>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</si>
  <si>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</si>
  <si>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</si>
  <si>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</si>
  <si>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</si>
  <si>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</si>
  <si>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</si>
  <si>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</si>
  <si>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</si>
  <si>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</si>
  <si>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</si>
  <si>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</si>
  <si>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</si>
  <si>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</si>
  <si>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</si>
  <si>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</si>
  <si>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</si>
  <si>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</si>
  <si>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</si>
  <si>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</si>
  <si>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</si>
  <si>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</si>
  <si>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</si>
  <si>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</si>
  <si>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</si>
  <si>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</si>
  <si>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</si>
  <si>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</si>
  <si>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</si>
  <si>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</si>
  <si>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</si>
  <si>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</si>
  <si>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</si>
  <si>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</si>
  <si>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</si>
  <si>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</si>
  <si>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</si>
  <si>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</si>
  <si>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</si>
  <si>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</si>
  <si>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</si>
  <si>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</si>
  <si>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</si>
  <si>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</si>
  <si>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</si>
  <si>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</si>
  <si>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</si>
  <si>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</si>
  <si>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</si>
  <si>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</si>
  <si>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</si>
  <si>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</si>
  <si>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</si>
  <si>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</si>
  <si>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</si>
  <si>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</si>
  <si>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</si>
  <si>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</si>
  <si>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</si>
  <si>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</si>
  <si>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</si>
  <si>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</si>
  <si>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</si>
  <si>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</si>
  <si>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</si>
  <si>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</si>
  <si>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</si>
  <si>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</si>
  <si>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</si>
  <si>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</si>
  <si>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</si>
  <si>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</si>
  <si>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</si>
  <si>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</si>
  <si>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</si>
  <si>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</si>
  <si>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</si>
  <si>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</si>
  <si>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</si>
  <si>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</si>
  <si>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</si>
  <si>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</si>
  <si>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</si>
  <si>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</si>
  <si>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</si>
  <si>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</si>
  <si>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</si>
  <si>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</si>
  <si>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</si>
  <si>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</si>
  <si>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</si>
  <si>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</si>
  <si>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</si>
  <si>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</si>
  <si>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</si>
  <si>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</si>
  <si>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</si>
  <si>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</si>
  <si>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</si>
  <si>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</si>
  <si>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</si>
  <si>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</si>
  <si>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</si>
  <si>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</si>
  <si>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</si>
  <si>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</si>
  <si>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</si>
  <si>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</si>
  <si>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</si>
  <si>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</si>
  <si>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</si>
  <si>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</si>
  <si>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</si>
  <si>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</si>
  <si>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</si>
  <si>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</si>
  <si>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</si>
  <si>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</si>
  <si>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</si>
  <si>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</si>
  <si>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</si>
  <si>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</si>
  <si>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</si>
  <si>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</si>
  <si>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</si>
  <si>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</si>
  <si>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</si>
  <si>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</si>
  <si>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</si>
  <si>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</si>
  <si>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</si>
  <si>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</si>
  <si>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</si>
  <si>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</si>
  <si>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</si>
  <si>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</si>
  <si>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</si>
  <si>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</si>
  <si>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</si>
  <si>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</si>
  <si>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</si>
  <si>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</si>
  <si>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</si>
  <si>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</si>
  <si>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</si>
  <si>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</si>
  <si>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</si>
  <si>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</si>
  <si>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</si>
  <si>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</si>
  <si>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</si>
  <si>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</si>
  <si>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</si>
  <si>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</si>
  <si>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</si>
  <si>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</si>
  <si>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</si>
  <si>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</si>
  <si>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</si>
  <si>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</si>
  <si>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</si>
  <si>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</si>
  <si>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</si>
  <si>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</si>
  <si>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</si>
  <si>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</si>
  <si>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</si>
  <si>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</si>
  <si>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</si>
  <si>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</si>
  <si>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</si>
  <si>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</si>
  <si>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</si>
  <si>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</si>
  <si>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</si>
  <si>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</si>
  <si>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</si>
  <si>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</si>
  <si>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</si>
  <si>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</si>
  <si>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</si>
  <si>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</si>
  <si>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</si>
  <si>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</si>
  <si>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</si>
  <si>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</si>
  <si>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</si>
  <si>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</si>
  <si>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</si>
  <si>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</si>
  <si>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</si>
  <si>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</si>
  <si>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</si>
  <si>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</si>
  <si>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</si>
  <si>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</si>
  <si>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</si>
  <si>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</si>
  <si>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</si>
  <si>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</si>
  <si>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</si>
  <si>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</si>
  <si>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</si>
  <si>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</si>
  <si>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</si>
  <si>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</si>
  <si>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</si>
  <si>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</si>
  <si>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</si>
  <si>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</si>
  <si>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</si>
  <si>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</si>
  <si>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</si>
  <si>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</si>
  <si>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</si>
  <si>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</si>
  <si>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</si>
  <si>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</si>
  <si>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</si>
  <si>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</si>
  <si>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</si>
  <si>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</si>
  <si>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</si>
  <si>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</si>
  <si>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</si>
  <si>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</si>
  <si>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</si>
  <si>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</si>
  <si>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</si>
  <si>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</si>
  <si>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</si>
  <si>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</si>
  <si>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</si>
  <si>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</si>
  <si>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</si>
  <si>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</si>
  <si>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</si>
  <si>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</si>
  <si>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</si>
  <si>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</si>
  <si>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</si>
  <si>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</si>
  <si>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</si>
  <si>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</si>
  <si>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</si>
  <si>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</si>
  <si>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</si>
  <si>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</si>
  <si>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</si>
  <si>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</si>
  <si>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</si>
  <si>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</si>
  <si>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</si>
  <si>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</si>
  <si>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</si>
  <si>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</si>
  <si>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</si>
  <si>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</si>
  <si>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</si>
  <si>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</si>
  <si>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</si>
  <si>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</si>
  <si>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</si>
  <si>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</si>
  <si>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</si>
  <si>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</si>
  <si>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</si>
  <si>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</si>
  <si>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</si>
  <si>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</si>
  <si>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</si>
  <si>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</si>
  <si>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</si>
  <si>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</si>
  <si>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</si>
  <si>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</si>
  <si>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</si>
  <si>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</si>
  <si>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</si>
  <si>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</si>
  <si>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</si>
  <si>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</si>
  <si>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</si>
  <si>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</si>
  <si>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</si>
  <si>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</si>
  <si>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</si>
  <si>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</si>
  <si>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</si>
  <si>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</si>
  <si>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</si>
  <si>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</si>
  <si>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</si>
  <si>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</si>
  <si>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</si>
  <si>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</si>
  <si>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</si>
  <si>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</si>
  <si>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</si>
  <si>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</si>
  <si>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</si>
  <si>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</si>
  <si>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</si>
  <si>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</si>
  <si>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</si>
  <si>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</si>
  <si>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</si>
  <si>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</si>
  <si>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</si>
  <si>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</si>
  <si>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</si>
  <si>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</si>
  <si>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</si>
  <si>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</si>
  <si>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</si>
  <si>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</si>
  <si>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</si>
  <si>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</si>
  <si>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</si>
  <si>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</si>
  <si>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</si>
  <si>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</si>
  <si>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</si>
  <si>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</si>
  <si>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</si>
  <si>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</si>
  <si>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</si>
  <si>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</si>
  <si>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</si>
  <si>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</si>
  <si>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</si>
  <si>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</si>
  <si>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</si>
  <si>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</si>
  <si>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</si>
  <si>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</si>
  <si>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</si>
  <si>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</si>
  <si>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</si>
  <si>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</si>
  <si>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</si>
  <si>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</si>
  <si>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</si>
  <si>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</si>
  <si>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</si>
  <si>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</si>
  <si>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</si>
  <si>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</si>
  <si>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</si>
  <si>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</si>
  <si>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</si>
  <si>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</si>
  <si>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</si>
  <si>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</si>
  <si>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</si>
  <si>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</si>
  <si>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</si>
  <si>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</si>
  <si>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</si>
  <si>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</si>
  <si>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</si>
  <si>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</si>
  <si>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</si>
  <si>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</si>
  <si>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</si>
  <si>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</si>
  <si>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</si>
  <si>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</si>
  <si>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</si>
  <si>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</si>
  <si>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</si>
  <si>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</si>
  <si>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</si>
  <si>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</si>
  <si>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</si>
  <si>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</si>
  <si>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</si>
  <si>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</si>
  <si>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</si>
  <si>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</si>
  <si>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</si>
  <si>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</si>
  <si>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</si>
  <si>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</si>
  <si>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</si>
  <si>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</si>
  <si>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</si>
  <si>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</si>
  <si>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</si>
  <si>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</si>
  <si>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</si>
  <si>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</si>
  <si>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</si>
  <si>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</si>
  <si>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</si>
  <si>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</si>
  <si>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</si>
  <si>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</si>
  <si>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</si>
  <si>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</si>
  <si>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</si>
  <si>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</si>
  <si>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</si>
  <si>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</si>
  <si>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</si>
  <si>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</si>
  <si>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</si>
  <si>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</si>
  <si>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</si>
  <si>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</si>
  <si>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</si>
  <si>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</si>
  <si>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</si>
  <si>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</si>
  <si>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</si>
  <si>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</si>
  <si>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</si>
  <si>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</si>
  <si>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</si>
  <si>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</si>
  <si>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</si>
  <si>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</si>
  <si>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</si>
  <si>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</si>
  <si>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</si>
  <si>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</si>
  <si>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</si>
  <si>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</si>
  <si>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</si>
  <si>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</si>
  <si>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</si>
  <si>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</si>
  <si>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</si>
  <si>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</si>
  <si>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</si>
  <si>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</si>
  <si>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</si>
  <si>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</si>
  <si>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</si>
  <si>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</si>
  <si>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</si>
  <si>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</si>
  <si>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</si>
  <si>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</si>
  <si>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</si>
  <si>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</si>
  <si>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</si>
  <si>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</si>
  <si>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</si>
  <si>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</si>
  <si>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</si>
  <si>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</si>
  <si>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</si>
  <si>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</si>
  <si>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</si>
  <si>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</si>
  <si>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</si>
  <si>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</si>
  <si>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</si>
  <si>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</si>
  <si>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</si>
  <si>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</si>
  <si>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</si>
  <si>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</si>
  <si>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</si>
  <si>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</si>
  <si>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</si>
  <si>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</si>
  <si>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</si>
  <si>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</si>
  <si>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</si>
  <si>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</si>
  <si>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</si>
  <si>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</si>
  <si>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</si>
  <si>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</si>
  <si>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</si>
  <si>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</si>
  <si>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</si>
  <si>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</si>
  <si>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</si>
  <si>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</si>
  <si>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</si>
  <si>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</si>
  <si>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</si>
  <si>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</si>
  <si>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</si>
  <si>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</si>
  <si>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</si>
  <si>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</si>
  <si>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</si>
  <si>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</si>
  <si>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</si>
  <si>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</si>
  <si>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</si>
  <si>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</si>
  <si>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</si>
  <si>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</si>
  <si>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</si>
  <si>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</si>
  <si>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</si>
  <si>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</si>
  <si>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</si>
  <si>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</si>
  <si>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</si>
  <si>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</si>
  <si>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</si>
  <si>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</si>
  <si>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</si>
  <si>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</si>
  <si>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</si>
  <si>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</si>
  <si>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</si>
  <si>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</si>
  <si>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</si>
  <si>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</si>
  <si>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</si>
  <si>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</si>
  <si>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</si>
  <si>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</si>
  <si>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</si>
  <si>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</si>
  <si>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</si>
  <si>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</si>
  <si>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</si>
  <si>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</si>
  <si>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</si>
  <si>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</si>
  <si>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</si>
  <si>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</si>
  <si>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</si>
  <si>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</si>
  <si>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</si>
  <si>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</si>
  <si>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</si>
  <si>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</si>
  <si>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</si>
  <si>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</si>
  <si>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</si>
  <si>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</si>
  <si>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</si>
  <si>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</si>
  <si>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</si>
  <si>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</si>
  <si>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</si>
  <si>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</si>
  <si>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</si>
  <si>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</si>
  <si>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</si>
  <si>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</si>
  <si>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</si>
  <si>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</si>
  <si>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</si>
  <si>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</si>
  <si>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</si>
  <si>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</si>
  <si>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</si>
  <si>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</si>
  <si>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</si>
  <si>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</si>
  <si>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</si>
  <si>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</si>
  <si>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</si>
  <si>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</si>
  <si>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</si>
  <si>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</si>
  <si>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</si>
  <si>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</si>
  <si>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</si>
  <si>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</si>
  <si>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</si>
  <si>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</si>
  <si>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</si>
  <si>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</si>
  <si>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</si>
  <si>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</si>
  <si>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</si>
  <si>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</si>
  <si>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</si>
  <si>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</si>
  <si>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</si>
  <si>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</si>
  <si>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</si>
  <si>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</si>
  <si>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</si>
  <si>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</si>
  <si>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</si>
  <si>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</si>
  <si>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</si>
  <si>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</si>
  <si>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</si>
  <si>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</si>
  <si>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</si>
  <si>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</si>
  <si>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</si>
  <si>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</si>
  <si>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</si>
  <si>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</si>
  <si>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</si>
  <si>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</si>
  <si>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</si>
  <si>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</si>
  <si>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</si>
  <si>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</si>
  <si>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</si>
  <si>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</si>
  <si>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</si>
  <si>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</si>
  <si>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</si>
  <si>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</si>
  <si>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</si>
  <si>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</si>
  <si>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</si>
  <si>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</si>
  <si>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</si>
  <si>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</si>
  <si>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</si>
  <si>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</si>
  <si>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</si>
  <si>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</si>
  <si>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</si>
  <si>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</si>
  <si>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</si>
  <si>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</si>
  <si>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</si>
  <si>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</si>
  <si>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</si>
  <si>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</si>
  <si>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</si>
  <si>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</si>
  <si>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</si>
  <si>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</si>
  <si>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</si>
  <si>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</si>
  <si>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</si>
  <si>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</si>
  <si>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</si>
  <si>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</si>
  <si>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</si>
  <si>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</si>
  <si>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</si>
  <si>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</si>
  <si>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</si>
  <si>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</si>
  <si>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</si>
  <si>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</si>
  <si>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</si>
  <si>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</si>
  <si>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</si>
  <si>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</si>
  <si>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</si>
  <si>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</si>
  <si>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</si>
  <si>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</si>
  <si>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</si>
  <si>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</si>
  <si>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</si>
  <si>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</si>
  <si>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</si>
  <si>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</si>
  <si>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</si>
  <si>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</si>
  <si>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</si>
  <si>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</si>
  <si>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</si>
  <si>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</si>
  <si>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</si>
  <si>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</si>
  <si>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</si>
  <si>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</si>
  <si>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</si>
  <si>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</si>
  <si>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</si>
  <si>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</si>
  <si>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</si>
  <si>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</si>
  <si>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</si>
  <si>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</si>
  <si>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</si>
  <si>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</si>
  <si>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</si>
  <si>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</si>
  <si>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</si>
  <si>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</si>
  <si>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</si>
  <si>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</si>
  <si>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</si>
  <si>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</si>
  <si>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</si>
  <si>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</si>
  <si>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</si>
  <si>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</si>
  <si>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</si>
  <si>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</si>
  <si>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</si>
  <si>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</si>
  <si>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</si>
  <si>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</si>
  <si>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</si>
  <si>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</si>
  <si>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</si>
  <si>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</si>
  <si>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</si>
  <si>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</si>
  <si>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</si>
  <si>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</si>
  <si>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</si>
  <si>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</si>
  <si>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</si>
  <si>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</si>
  <si>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</si>
  <si>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</si>
  <si>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</si>
  <si>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</si>
  <si>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</si>
  <si>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</si>
  <si>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</si>
  <si>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</si>
  <si>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</si>
  <si>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</si>
  <si>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</si>
  <si>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</si>
  <si>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</si>
  <si>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</si>
  <si>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</si>
  <si>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</si>
  <si>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</si>
  <si>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</si>
  <si>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</si>
  <si>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</si>
  <si>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</si>
  <si>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</si>
  <si>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</si>
  <si>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</si>
  <si>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</si>
  <si>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</si>
  <si>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</si>
  <si>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</si>
  <si>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</si>
  <si>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</si>
  <si>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</si>
  <si>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</si>
  <si>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</si>
  <si>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</si>
  <si>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</si>
  <si>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</si>
  <si>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</si>
  <si>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</si>
  <si>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</si>
  <si>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</si>
  <si>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</si>
  <si>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</si>
  <si>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</si>
  <si>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</si>
  <si>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</si>
  <si>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</si>
  <si>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</si>
  <si>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</si>
  <si>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</si>
  <si>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</si>
  <si>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</si>
  <si>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</si>
  <si>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</si>
  <si>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</si>
  <si>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</si>
  <si>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</si>
  <si>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</si>
  <si>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</si>
  <si>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</si>
  <si>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</si>
  <si>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</si>
  <si>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</si>
  <si>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</si>
  <si>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</si>
  <si>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</si>
  <si>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</si>
  <si>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</si>
  <si>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</si>
  <si>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</si>
  <si>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</si>
  <si>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</si>
  <si>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</si>
  <si>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</si>
  <si>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</si>
  <si>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</si>
  <si>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</si>
  <si>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</si>
  <si>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</si>
  <si>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</si>
  <si>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</si>
  <si>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</si>
  <si>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</si>
  <si>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</si>
  <si>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</si>
  <si>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</si>
  <si>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</si>
  <si>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</si>
  <si>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</si>
  <si>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</si>
  <si>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</si>
  <si>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</si>
  <si>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</si>
  <si>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</si>
  <si>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</si>
  <si>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</si>
  <si>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</si>
  <si>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</si>
  <si>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</si>
  <si>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</si>
  <si>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</si>
  <si>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</si>
  <si>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</si>
  <si>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</si>
  <si>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</si>
  <si>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</si>
  <si>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</si>
  <si>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</si>
  <si>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</si>
  <si>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</si>
  <si>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</si>
  <si>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</si>
  <si>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</si>
  <si>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</si>
  <si>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</si>
  <si>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</si>
  <si>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</si>
  <si>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</si>
  <si>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</si>
  <si>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</si>
  <si>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</si>
  <si>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</si>
  <si>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</si>
  <si>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</si>
  <si>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</si>
  <si>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</si>
  <si>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</si>
  <si>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</si>
  <si>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</si>
  <si>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</si>
  <si>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</si>
  <si>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</si>
  <si>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</si>
  <si>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</si>
  <si>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</si>
  <si>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</si>
  <si>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</si>
  <si>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</si>
  <si>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</si>
  <si>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</si>
  <si>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</si>
  <si>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</si>
  <si>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</si>
  <si>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</si>
  <si>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</si>
  <si>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</si>
  <si>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</si>
  <si>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</si>
  <si>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</si>
  <si>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</si>
  <si>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</si>
  <si>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</si>
  <si>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</si>
  <si>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</si>
  <si>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</si>
  <si>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</si>
  <si>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</si>
  <si>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</si>
  <si>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</si>
  <si>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</si>
  <si>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</si>
  <si>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</si>
  <si>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</si>
  <si>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</si>
  <si>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</si>
  <si>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</si>
  <si>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</si>
  <si>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</si>
  <si>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</si>
  <si>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</si>
  <si>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</si>
  <si>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</si>
  <si>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</si>
  <si>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</si>
  <si>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</si>
  <si>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</si>
  <si>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</si>
  <si>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</si>
  <si>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</si>
  <si>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</si>
  <si>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</si>
  <si>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</si>
  <si>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</si>
  <si>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</si>
  <si>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</si>
  <si>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</si>
  <si>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</si>
  <si>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</si>
  <si>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</si>
  <si>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</si>
  <si>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</si>
  <si>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</si>
  <si>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</si>
  <si>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</si>
  <si>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</si>
  <si>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</si>
  <si>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</si>
  <si>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</si>
  <si>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</si>
  <si>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</si>
  <si>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</si>
  <si>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</si>
  <si>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</si>
  <si>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</si>
  <si>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</si>
  <si>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</si>
  <si>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</si>
  <si>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</si>
  <si>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</si>
  <si>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</si>
  <si>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</si>
  <si>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</si>
  <si>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</si>
  <si>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</si>
  <si>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</si>
  <si>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</si>
  <si>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</si>
  <si>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</si>
  <si>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</si>
  <si>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</si>
  <si>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</si>
  <si>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</si>
  <si>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</si>
  <si>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</si>
  <si>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</si>
  <si>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</si>
  <si>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</si>
  <si>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</si>
  <si>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</si>
  <si>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</si>
  <si>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</si>
  <si>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</si>
  <si>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</si>
  <si>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</si>
  <si>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</si>
  <si>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</si>
  <si>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</si>
  <si>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</si>
  <si>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</si>
  <si>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</si>
  <si>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</si>
  <si>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</si>
  <si>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</si>
  <si>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</si>
  <si>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</si>
  <si>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</si>
  <si>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</si>
  <si>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</si>
  <si>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</si>
  <si>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</si>
  <si>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</si>
  <si>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</si>
  <si>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</si>
  <si>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</si>
  <si>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</si>
  <si>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</si>
  <si>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</si>
  <si>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</si>
  <si>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</si>
  <si>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</si>
  <si>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</si>
  <si>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</si>
  <si>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</si>
  <si>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</si>
  <si>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</si>
  <si>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</si>
  <si>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</si>
  <si>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</si>
  <si>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</si>
  <si>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</si>
  <si>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</si>
  <si>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</si>
  <si>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</si>
  <si>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</si>
  <si>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</si>
  <si>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</si>
  <si>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</si>
  <si>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</si>
  <si>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</si>
  <si>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</si>
  <si>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</si>
  <si>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</si>
  <si>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</si>
  <si>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</si>
  <si>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</si>
  <si>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</si>
  <si>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</si>
  <si>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</si>
  <si>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</si>
  <si>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</si>
  <si>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</si>
  <si>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</si>
  <si>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</si>
  <si>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</si>
  <si>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</si>
  <si>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</si>
  <si>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</si>
  <si>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</si>
  <si>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</si>
  <si>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</si>
  <si>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</si>
  <si>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</si>
  <si>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</si>
  <si>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</si>
  <si>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</si>
  <si>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</si>
  <si>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</si>
  <si>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</si>
  <si>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</si>
  <si>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</si>
  <si>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</si>
  <si>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</si>
  <si>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</si>
  <si>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</si>
  <si>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</si>
  <si>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</si>
  <si>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</si>
  <si>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</si>
  <si>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</si>
  <si>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</si>
  <si>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</si>
  <si>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</si>
  <si>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</si>
  <si>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</si>
  <si>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</si>
  <si>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</si>
  <si>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</si>
  <si>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</si>
  <si>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</si>
  <si>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</si>
  <si>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</si>
  <si>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</si>
  <si>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</si>
  <si>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</si>
  <si>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</si>
  <si>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</si>
  <si>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</si>
  <si>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</si>
  <si>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</si>
  <si>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</si>
  <si>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</si>
  <si>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</si>
  <si>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</si>
  <si>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</si>
  <si>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</si>
  <si>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</si>
  <si>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</si>
  <si>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</si>
  <si>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</si>
  <si>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</si>
  <si>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</si>
  <si>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</si>
  <si>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</si>
  <si>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</si>
  <si>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</si>
  <si>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</si>
  <si>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</si>
  <si>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</si>
  <si>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</si>
  <si>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</si>
  <si>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</si>
  <si>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</si>
  <si>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</si>
  <si>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</si>
  <si>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</si>
  <si>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</si>
  <si>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</si>
  <si>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</si>
  <si>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</si>
  <si>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</si>
  <si>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</si>
  <si>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</si>
  <si>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</si>
  <si>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</si>
  <si>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</si>
  <si>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</si>
  <si>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</si>
  <si>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</si>
  <si>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</si>
  <si>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</si>
  <si>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</si>
  <si>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</si>
  <si>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</si>
  <si>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</si>
  <si>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</si>
  <si>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</si>
  <si>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</si>
  <si>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</si>
  <si>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</si>
  <si>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</si>
  <si>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</si>
  <si>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</si>
  <si>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</si>
  <si>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</si>
  <si>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</si>
  <si>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</si>
  <si>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</si>
  <si>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</si>
  <si>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</si>
  <si>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</si>
  <si>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</si>
  <si>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</si>
  <si>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</si>
  <si>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</si>
  <si>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</si>
  <si>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</si>
  <si>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</si>
  <si>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</si>
  <si>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</si>
  <si>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</si>
  <si>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</si>
  <si>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</si>
  <si>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</si>
  <si>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</si>
  <si>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</si>
  <si>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</si>
  <si>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</si>
  <si>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</si>
  <si>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</si>
  <si>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</si>
  <si>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</si>
  <si>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</si>
  <si>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</si>
  <si>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</si>
  <si>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</si>
  <si>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</si>
  <si>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</si>
  <si>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</si>
  <si>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</si>
  <si>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</si>
  <si>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</si>
  <si>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</si>
  <si>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</si>
  <si>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</si>
  <si>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</si>
  <si>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</si>
  <si>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</si>
  <si>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</si>
  <si>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</si>
  <si>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</si>
  <si>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</si>
  <si>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</si>
  <si>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</si>
  <si>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</si>
  <si>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</si>
  <si>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</si>
  <si>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</si>
  <si>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</si>
  <si>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</si>
  <si>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</si>
  <si>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</si>
  <si>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</si>
  <si>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</si>
  <si>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</si>
  <si>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</si>
  <si>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</si>
  <si>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</si>
  <si>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</si>
  <si>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</si>
  <si>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</si>
  <si>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</si>
  <si>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</si>
  <si>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</si>
  <si>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</si>
  <si>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</si>
  <si>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</si>
  <si>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</si>
  <si>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</si>
  <si>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</si>
  <si>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</si>
  <si>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</si>
  <si>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</si>
  <si>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</si>
  <si>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</si>
  <si>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</si>
  <si>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</si>
  <si>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</si>
  <si>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</si>
  <si>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</si>
  <si>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</si>
  <si>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</si>
  <si>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</si>
  <si>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</si>
  <si>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</si>
  <si>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</si>
  <si>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</si>
  <si>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</si>
  <si>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</si>
  <si>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</si>
  <si>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</si>
  <si>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</si>
  <si>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</si>
  <si>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</si>
  <si>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</si>
  <si>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</si>
  <si>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</si>
  <si>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</si>
  <si>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</si>
  <si>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</si>
  <si>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</si>
  <si>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</si>
  <si>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</si>
  <si>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</si>
  <si>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</si>
  <si>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</si>
  <si>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</si>
  <si>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</si>
  <si>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</si>
  <si>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</si>
  <si>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</si>
  <si>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</si>
  <si>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</si>
  <si>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</si>
  <si>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</si>
  <si>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</si>
  <si>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</si>
  <si>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</si>
  <si>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</si>
  <si>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</si>
  <si>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</si>
  <si>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</si>
  <si>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</si>
  <si>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</si>
  <si>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</si>
  <si>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</si>
  <si>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</si>
  <si>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</si>
  <si>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</si>
  <si>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</si>
  <si>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</si>
  <si>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</si>
  <si>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</si>
  <si>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</si>
  <si>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</si>
  <si>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</si>
  <si>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</si>
  <si>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</si>
  <si>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</si>
  <si>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</si>
  <si>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</si>
  <si>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</si>
  <si>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</si>
  <si>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</si>
  <si>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</si>
  <si>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</si>
  <si>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</si>
  <si>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</si>
  <si>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</si>
  <si>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</si>
  <si>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</si>
  <si>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</si>
  <si>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</si>
  <si>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</si>
  <si>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</si>
  <si>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</si>
  <si>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</si>
  <si>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</si>
  <si>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</si>
  <si>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</si>
  <si>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</si>
  <si>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</si>
  <si>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</si>
  <si>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</si>
  <si>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</si>
  <si>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</si>
  <si>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</si>
  <si>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</si>
  <si>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</si>
  <si>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</si>
  <si>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</si>
  <si>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</si>
  <si>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</si>
  <si>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</si>
  <si>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</si>
  <si>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</si>
  <si>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</si>
  <si>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</si>
  <si>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</si>
  <si>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</si>
  <si>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</si>
  <si>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</si>
  <si>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</si>
  <si>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</si>
  <si>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</si>
  <si>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</si>
  <si>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</si>
  <si>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</si>
  <si>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</si>
  <si>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</si>
  <si>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</si>
  <si>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</si>
  <si>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</si>
  <si>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</si>
  <si>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</si>
  <si>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</si>
  <si>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</si>
  <si>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</si>
  <si>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</si>
  <si>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</si>
  <si>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</si>
  <si>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</si>
  <si>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</si>
  <si>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</si>
  <si>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</si>
  <si>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</si>
  <si>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</si>
  <si>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</si>
  <si>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</si>
  <si>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</si>
  <si>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</si>
  <si>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</si>
  <si>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</si>
  <si>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</si>
  <si>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</si>
  <si>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</si>
  <si>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</si>
  <si>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</si>
  <si>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</si>
  <si>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</si>
  <si>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</si>
  <si>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</si>
  <si>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</si>
  <si>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</si>
  <si>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</si>
  <si>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</si>
  <si>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</si>
  <si>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</si>
  <si>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</si>
  <si>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</si>
  <si>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</si>
  <si>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</si>
  <si>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</si>
  <si>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</si>
  <si>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</si>
  <si>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</si>
  <si>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</si>
  <si>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</si>
  <si>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</si>
  <si>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</si>
  <si>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</si>
  <si>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</si>
  <si>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</si>
  <si>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</si>
  <si>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</si>
  <si>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</si>
  <si>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</si>
  <si>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</si>
  <si>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</si>
  <si>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</si>
  <si>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</si>
  <si>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</si>
  <si>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</si>
  <si>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</si>
  <si>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</si>
  <si>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</si>
  <si>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</si>
  <si>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</si>
  <si>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</si>
  <si>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</si>
  <si>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</si>
  <si>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</si>
  <si>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</si>
  <si>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</si>
  <si>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</si>
  <si>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</si>
  <si>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</si>
  <si>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</si>
  <si>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</si>
  <si>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</si>
  <si>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</si>
  <si>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</si>
  <si>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</si>
  <si>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</si>
  <si>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</si>
  <si>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</si>
  <si>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</si>
  <si>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</si>
  <si>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</si>
  <si>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</si>
  <si>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</si>
  <si>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</si>
  <si>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</si>
  <si>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</si>
  <si>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</si>
  <si>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</si>
  <si>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</si>
  <si>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</si>
  <si>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</si>
  <si>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</si>
  <si>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</si>
  <si>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</si>
  <si>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</si>
  <si>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</si>
  <si>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</si>
  <si>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</si>
  <si>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</si>
  <si>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</si>
  <si>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</si>
  <si>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</si>
  <si>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</si>
  <si>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</si>
  <si>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</si>
  <si>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</si>
  <si>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</si>
  <si>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</si>
  <si>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</si>
  <si>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</si>
  <si>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</si>
  <si>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</si>
  <si>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</si>
  <si>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</si>
  <si>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</si>
  <si>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</si>
  <si>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</si>
  <si>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</si>
  <si>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</si>
  <si>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</si>
  <si>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</si>
  <si>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</si>
  <si>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</si>
  <si>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</si>
  <si>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</si>
  <si>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</si>
  <si>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</si>
  <si>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</si>
  <si>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</si>
  <si>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</si>
  <si>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</si>
  <si>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</si>
  <si>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</si>
  <si>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</si>
  <si>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</si>
  <si>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</si>
  <si>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</si>
  <si>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</si>
  <si>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</si>
  <si>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</si>
  <si>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</si>
  <si>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</si>
  <si>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</si>
  <si>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</si>
  <si>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</si>
  <si>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</si>
  <si>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</si>
  <si>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</si>
  <si>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</si>
  <si>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</si>
  <si>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</si>
  <si>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</si>
  <si>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</si>
  <si>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</si>
  <si>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</si>
  <si>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</si>
  <si>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</si>
  <si>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</si>
  <si>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</si>
  <si>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</si>
  <si>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</si>
  <si>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</si>
  <si>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</si>
  <si>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</si>
  <si>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</si>
  <si>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</si>
  <si>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</si>
  <si>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</si>
  <si>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</si>
  <si>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</si>
  <si>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</si>
  <si>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</si>
  <si>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</si>
  <si>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</si>
  <si>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</si>
  <si>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</si>
  <si>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</si>
  <si>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</si>
  <si>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</si>
  <si>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</si>
  <si>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</si>
  <si>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</si>
  <si>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</si>
  <si>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</si>
  <si>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</si>
  <si>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</si>
  <si>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</si>
  <si>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</si>
  <si>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</si>
  <si>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</si>
  <si>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</si>
  <si>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</si>
  <si>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</si>
  <si>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</si>
  <si>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</si>
  <si>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</si>
  <si>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</si>
  <si>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</si>
  <si>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</si>
  <si>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</si>
  <si>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</si>
  <si>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</si>
  <si>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</si>
  <si>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</si>
  <si>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</si>
  <si>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</si>
  <si>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</si>
  <si>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</si>
  <si>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</si>
  <si>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</si>
  <si>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</si>
  <si>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</si>
  <si>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</si>
  <si>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</si>
  <si>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</si>
  <si>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</si>
  <si>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</si>
  <si>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</si>
  <si>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</si>
  <si>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</si>
  <si>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</si>
  <si>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</si>
  <si>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</si>
  <si>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</si>
  <si>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</si>
  <si>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</si>
  <si>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</si>
  <si>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</si>
  <si>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</si>
  <si>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</si>
  <si>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</si>
  <si>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</si>
  <si>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</si>
  <si>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</si>
  <si>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</si>
  <si>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</si>
  <si>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</si>
  <si>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</si>
  <si>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</si>
  <si>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</si>
  <si>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</si>
  <si>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</si>
  <si>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</si>
  <si>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</si>
  <si>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</si>
  <si>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</si>
  <si>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</si>
  <si>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</si>
  <si>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</si>
  <si>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</si>
  <si>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</si>
  <si>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</si>
  <si>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</si>
  <si>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</si>
  <si>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</si>
  <si>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</si>
  <si>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</si>
  <si>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</si>
  <si>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</si>
  <si>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</si>
  <si>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</si>
  <si>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</si>
  <si>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</si>
  <si>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</si>
  <si>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</si>
  <si>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</si>
  <si>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</si>
  <si>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</si>
  <si>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</si>
  <si>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</si>
  <si>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</si>
  <si>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</si>
  <si>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</si>
  <si>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</si>
  <si>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</si>
  <si>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</si>
  <si>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</si>
  <si>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</si>
  <si>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</si>
  <si>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</si>
  <si>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</si>
  <si>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</si>
  <si>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</si>
  <si>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</si>
  <si>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</si>
  <si>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</si>
  <si>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</si>
  <si>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</si>
  <si>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</si>
  <si>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</si>
  <si>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</si>
  <si>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</si>
  <si>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</si>
  <si>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</si>
  <si>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</si>
  <si>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</si>
  <si>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</si>
  <si>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</si>
  <si>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</si>
  <si>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</si>
  <si>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</si>
  <si>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</si>
  <si>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</si>
  <si>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</si>
  <si>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</si>
  <si>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</si>
  <si>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</si>
  <si>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</si>
  <si>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</si>
  <si>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</si>
  <si>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</si>
  <si>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</si>
  <si>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</si>
  <si>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</si>
  <si>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</si>
  <si>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</si>
  <si>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</si>
  <si>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</si>
  <si>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</si>
  <si>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</si>
  <si>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</si>
  <si>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</si>
  <si>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</si>
  <si>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</si>
  <si>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</si>
  <si>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</si>
  <si>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</si>
  <si>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</si>
  <si>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</si>
  <si>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</si>
  <si>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</si>
  <si>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</si>
  <si>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</si>
  <si>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</si>
  <si>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</si>
  <si>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</si>
  <si>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</si>
  <si>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</si>
  <si>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</si>
  <si>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</si>
  <si>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</si>
  <si>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</si>
  <si>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</si>
  <si>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</si>
  <si>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</si>
  <si>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</si>
  <si>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</si>
  <si>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</si>
  <si>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</si>
  <si>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</si>
  <si>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</si>
  <si>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</si>
  <si>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</si>
  <si>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</si>
  <si>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</si>
  <si>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</si>
  <si>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</si>
  <si>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</si>
  <si>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</si>
  <si>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</si>
  <si>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</si>
  <si>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</si>
  <si>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</si>
  <si>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</si>
  <si>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</si>
  <si>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</si>
  <si>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</si>
  <si>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</si>
  <si>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</si>
  <si>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</si>
  <si>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</si>
  <si>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</si>
  <si>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</si>
  <si>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</si>
  <si>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</si>
  <si>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</si>
  <si>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</si>
  <si>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</si>
  <si>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</si>
  <si>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</si>
  <si>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</si>
  <si>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</si>
  <si>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</si>
  <si>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</si>
  <si>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</si>
  <si>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</si>
  <si>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</si>
  <si>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</si>
  <si>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</si>
  <si>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</si>
  <si>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</si>
  <si>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</si>
  <si>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</si>
  <si>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</si>
  <si>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</si>
  <si>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</si>
  <si>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</si>
  <si>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</si>
  <si>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</si>
  <si>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</si>
  <si>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</si>
  <si>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</si>
  <si>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</si>
  <si>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</si>
  <si>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</si>
  <si>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</si>
  <si>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</si>
  <si>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</si>
  <si>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</si>
  <si>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</si>
  <si>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</si>
  <si>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</si>
  <si>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</si>
  <si>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</si>
  <si>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</si>
  <si>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</si>
  <si>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</si>
  <si>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</si>
  <si>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</si>
  <si>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</si>
  <si>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</si>
  <si>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</si>
  <si>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</si>
  <si>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</si>
  <si>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</si>
  <si>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</si>
  <si>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</si>
  <si>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</si>
  <si>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</si>
  <si>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</si>
  <si>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</si>
  <si>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</si>
  <si>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</si>
  <si>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</si>
  <si>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</si>
  <si>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</si>
  <si>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</si>
  <si>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</si>
  <si>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</si>
  <si>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</si>
  <si>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</si>
  <si>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</si>
  <si>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</si>
  <si>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</si>
  <si>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</si>
  <si>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</si>
  <si>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</si>
  <si>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</si>
  <si>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</si>
  <si>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</si>
  <si>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</si>
  <si>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</si>
  <si>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</si>
  <si>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</si>
  <si>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</si>
  <si>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</si>
  <si>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</si>
  <si>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</si>
  <si>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</si>
  <si>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</si>
  <si>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</si>
  <si>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</si>
  <si>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</si>
  <si>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</si>
  <si>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</si>
  <si>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</si>
  <si>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</si>
  <si>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</si>
  <si>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</si>
  <si>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</si>
  <si>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</si>
  <si>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</si>
  <si>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</si>
  <si>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</si>
  <si>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</si>
  <si>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</si>
  <si>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</si>
  <si>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</si>
  <si>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</si>
  <si>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</si>
  <si>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</si>
  <si>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</si>
  <si>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</si>
  <si>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</si>
  <si>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</si>
  <si>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</si>
  <si>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</si>
  <si>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</si>
  <si>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</si>
  <si>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</si>
  <si>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</si>
  <si>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</si>
  <si>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</si>
  <si>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</si>
  <si>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</si>
  <si>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</si>
  <si>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</si>
  <si>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</si>
  <si>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</si>
  <si>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</si>
  <si>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</si>
  <si>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</si>
  <si>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</si>
  <si>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</si>
  <si>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</si>
  <si>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</si>
  <si>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</si>
  <si>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</si>
  <si>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</si>
  <si>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</si>
  <si>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</si>
  <si>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</si>
  <si>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</si>
  <si>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</si>
  <si>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</si>
  <si>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</si>
  <si>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</si>
  <si>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</si>
  <si>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</si>
  <si>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</si>
  <si>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</si>
  <si>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</si>
  <si>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</si>
  <si>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</si>
  <si>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</si>
  <si>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</si>
  <si>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</si>
  <si>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</si>
  <si>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</si>
  <si>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</si>
  <si>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</si>
  <si>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</si>
  <si>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</si>
  <si>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</si>
  <si>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</si>
  <si>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</si>
  <si>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</si>
  <si>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</si>
  <si>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</si>
  <si>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</si>
  <si>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</si>
  <si>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</si>
  <si>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</si>
  <si>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</si>
  <si>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</si>
  <si>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</si>
  <si>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</si>
  <si>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</si>
  <si>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</si>
  <si>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</si>
  <si>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</si>
  <si>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</si>
  <si>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</si>
  <si>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</si>
  <si>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</si>
  <si>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</si>
  <si>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</si>
  <si>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</si>
  <si>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</si>
  <si>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</si>
  <si>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</si>
  <si>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</si>
  <si>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</si>
  <si>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</si>
  <si>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</si>
  <si>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</si>
  <si>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</si>
  <si>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</si>
  <si>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</si>
  <si>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</si>
  <si>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</si>
  <si>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</si>
  <si>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</si>
  <si>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</si>
  <si>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</si>
  <si>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</si>
  <si>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</si>
  <si>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</si>
  <si>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</si>
  <si>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</si>
  <si>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</si>
  <si>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</si>
  <si>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</si>
  <si>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</si>
  <si>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</si>
  <si>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</si>
  <si>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</si>
  <si>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</si>
  <si>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</si>
  <si>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</si>
  <si>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</si>
  <si>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</si>
  <si>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</si>
  <si>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</si>
  <si>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</si>
  <si>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</si>
  <si>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</si>
  <si>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</si>
  <si>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</si>
  <si>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</si>
  <si>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</si>
  <si>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</si>
  <si>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</si>
  <si>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</si>
  <si>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</si>
  <si>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</si>
  <si>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</si>
  <si>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</si>
  <si>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</si>
  <si>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</si>
  <si>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</si>
  <si>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</si>
  <si>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</si>
  <si>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</si>
  <si>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</si>
  <si>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</si>
  <si>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</si>
  <si>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</si>
  <si>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</si>
  <si>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</si>
  <si>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</si>
  <si>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</si>
  <si>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</si>
  <si>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</si>
  <si>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</si>
  <si>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</si>
  <si>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</si>
  <si>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</si>
  <si>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</si>
  <si>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</si>
  <si>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</si>
  <si>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</si>
  <si>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</si>
  <si>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</si>
  <si>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</si>
  <si>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</si>
  <si>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</si>
  <si>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</si>
  <si>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</si>
  <si>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</si>
  <si>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</si>
  <si>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</si>
  <si>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</si>
  <si>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</si>
  <si>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</si>
  <si>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</si>
  <si>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</si>
  <si>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</si>
  <si>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</si>
  <si>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</si>
  <si>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</si>
  <si>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</si>
  <si>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</si>
  <si>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</si>
  <si>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</si>
  <si>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</si>
  <si>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</si>
  <si>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</si>
  <si>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</si>
  <si>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</si>
  <si>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</si>
  <si>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</si>
  <si>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</si>
  <si>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</si>
  <si>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</si>
  <si>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</si>
  <si>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</si>
  <si>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</si>
  <si>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</si>
  <si>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</si>
  <si>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</si>
  <si>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</si>
  <si>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</si>
  <si>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</si>
  <si>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</si>
  <si>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</si>
  <si>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</si>
  <si>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</si>
  <si>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</si>
  <si>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</si>
  <si>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</si>
  <si>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</si>
  <si>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</si>
  <si>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</si>
  <si>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</si>
  <si>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</si>
  <si>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</si>
  <si>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</si>
  <si>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</si>
  <si>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</si>
  <si>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</si>
  <si>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</si>
  <si>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</si>
  <si>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</si>
  <si>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</si>
  <si>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</si>
  <si>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</si>
  <si>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</si>
  <si>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</si>
  <si>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</si>
  <si>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</si>
  <si>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</si>
  <si>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</si>
  <si>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</si>
  <si>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</si>
  <si>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</si>
  <si>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</si>
  <si>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</si>
  <si>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</si>
  <si>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</si>
  <si>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</si>
  <si>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</si>
  <si>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</si>
  <si>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</si>
  <si>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</si>
  <si>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</si>
  <si>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</si>
  <si>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</si>
  <si>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</si>
  <si>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</si>
  <si>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</si>
  <si>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</si>
  <si>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</si>
  <si>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</si>
  <si>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</si>
  <si>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</si>
  <si>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</si>
  <si>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</si>
  <si>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</si>
  <si>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</si>
  <si>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</si>
  <si>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</si>
  <si>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</si>
  <si>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</si>
  <si>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</si>
  <si>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</si>
  <si>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</si>
  <si>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</si>
  <si>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</si>
  <si>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</si>
  <si>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</si>
  <si>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</si>
  <si>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</si>
  <si>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</si>
  <si>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</si>
  <si>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</si>
  <si>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</si>
  <si>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</si>
  <si>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</si>
  <si>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</si>
  <si>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</si>
  <si>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</si>
  <si>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</si>
  <si>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</si>
  <si>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</si>
  <si>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</si>
  <si>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</si>
  <si>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</si>
  <si>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</si>
  <si>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</si>
  <si>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</si>
  <si>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</si>
  <si>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</si>
  <si>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</si>
  <si>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</si>
  <si>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</si>
  <si>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</si>
  <si>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</si>
  <si>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</si>
  <si>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</si>
  <si>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</si>
  <si>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</si>
  <si>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</si>
  <si>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</si>
  <si>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</si>
  <si>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</si>
  <si>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</si>
  <si>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</si>
  <si>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</si>
  <si>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</si>
  <si>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</si>
  <si>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</si>
  <si>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</si>
  <si>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</si>
  <si>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</si>
  <si>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</si>
  <si>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</si>
  <si>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</si>
  <si>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</si>
  <si>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</si>
  <si>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</si>
  <si>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</si>
  <si>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</si>
  <si>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</si>
  <si>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</si>
  <si>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</si>
  <si>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</si>
  <si>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</si>
  <si>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</si>
  <si>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</si>
  <si>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</si>
  <si>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</si>
  <si>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</si>
  <si>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</si>
  <si>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</si>
  <si>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</si>
  <si>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</si>
  <si>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</si>
  <si>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</si>
  <si>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</si>
  <si>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</si>
  <si>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</si>
  <si>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</si>
  <si>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</si>
  <si>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</si>
  <si>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</si>
  <si>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</si>
  <si>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</si>
  <si>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</si>
  <si>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</si>
  <si>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</si>
  <si>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</si>
  <si>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</si>
  <si>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</si>
  <si>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</si>
  <si>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</si>
  <si>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</si>
  <si>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</si>
  <si>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</si>
  <si>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</si>
  <si>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</si>
  <si>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</si>
  <si>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</si>
  <si>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</si>
  <si>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</si>
  <si>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</si>
  <si>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</si>
  <si>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</si>
  <si>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</si>
  <si>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</si>
  <si>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</si>
  <si>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</si>
  <si>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</si>
  <si>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</si>
  <si>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</si>
  <si>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</si>
  <si>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</si>
  <si>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</si>
  <si>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</si>
  <si>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</si>
  <si>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</si>
  <si>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</si>
  <si>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</si>
  <si>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</si>
  <si>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</si>
  <si>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</si>
  <si>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</si>
  <si>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</si>
  <si>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</si>
  <si>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</si>
  <si>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</si>
  <si>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</si>
  <si>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</si>
  <si>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</si>
  <si>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</si>
  <si>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</si>
  <si>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</si>
  <si>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</si>
  <si>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</si>
  <si>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</si>
  <si>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</si>
  <si>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</si>
  <si>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</si>
  <si>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</si>
  <si>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</si>
  <si>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</si>
  <si>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</si>
  <si>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</si>
  <si>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</si>
  <si>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</si>
  <si>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</si>
  <si>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</si>
  <si>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</si>
  <si>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</si>
  <si>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</si>
  <si>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</si>
  <si>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</si>
  <si>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</si>
  <si>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</si>
  <si>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</si>
  <si>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</si>
  <si>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</si>
  <si>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</si>
  <si>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</si>
  <si>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</si>
  <si>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</si>
  <si>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</si>
  <si>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</si>
  <si>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</si>
  <si>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</si>
  <si>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</si>
  <si>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</si>
  <si>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</si>
  <si>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</si>
  <si>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</si>
  <si>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</si>
  <si>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</si>
  <si>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</si>
  <si>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</si>
  <si>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</si>
  <si>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</si>
  <si>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</si>
  <si>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</si>
  <si>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</si>
  <si>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</si>
  <si>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</si>
  <si>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</si>
  <si>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</si>
  <si>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</si>
  <si>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</si>
  <si>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</si>
  <si>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</si>
  <si>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</si>
  <si>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</si>
  <si>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</si>
  <si>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</si>
  <si>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</si>
  <si>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</si>
  <si>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</si>
  <si>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</si>
  <si>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</si>
  <si>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</si>
  <si>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</si>
  <si>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</si>
  <si>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</si>
  <si>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</si>
  <si>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</si>
  <si>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</si>
  <si>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</si>
  <si>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</si>
  <si>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</si>
  <si>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</si>
  <si>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</si>
  <si>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</si>
  <si>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</si>
  <si>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</si>
  <si>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</si>
  <si>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</si>
  <si>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</si>
  <si>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</si>
  <si>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</si>
  <si>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</si>
  <si>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</si>
  <si>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</si>
  <si>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</si>
  <si>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</si>
  <si>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</si>
  <si>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</si>
  <si>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</si>
  <si>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</si>
  <si>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</si>
  <si>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</si>
  <si>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</si>
  <si>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</si>
  <si>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</si>
  <si>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</si>
  <si>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</si>
  <si>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</si>
  <si>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</si>
  <si>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</si>
  <si>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</si>
  <si>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</si>
  <si>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</si>
  <si>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</si>
  <si>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</si>
  <si>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</si>
  <si>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</si>
  <si>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</si>
  <si>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</si>
  <si>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</si>
  <si>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</si>
  <si>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</si>
  <si>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</si>
  <si>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</si>
  <si>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</si>
  <si>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</si>
  <si>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</si>
  <si>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</si>
  <si>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</si>
  <si>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</si>
  <si>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</si>
  <si>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</si>
  <si>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</si>
  <si>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</si>
  <si>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</si>
  <si>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</si>
  <si>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</si>
  <si>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</si>
  <si>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</si>
  <si>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</si>
  <si>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</si>
  <si>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</si>
  <si>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</si>
  <si>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</si>
  <si>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</si>
  <si>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</si>
  <si>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</si>
  <si>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</si>
  <si>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</si>
  <si>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</si>
  <si>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</si>
  <si>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</si>
  <si>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</si>
  <si>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</si>
  <si>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</si>
  <si>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</si>
  <si>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</si>
  <si>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</si>
  <si>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</si>
  <si>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</si>
  <si>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</si>
  <si>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</si>
  <si>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</si>
  <si>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</si>
  <si>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</si>
  <si>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</si>
  <si>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</si>
  <si>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</si>
  <si>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</si>
  <si>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</si>
  <si>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</si>
  <si>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</si>
  <si>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</si>
  <si>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</si>
  <si>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</si>
  <si>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</si>
  <si>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</si>
  <si>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</si>
  <si>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</si>
  <si>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</si>
  <si>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</si>
  <si>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</si>
  <si>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</si>
  <si>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</si>
  <si>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</si>
  <si>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</si>
  <si>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</si>
  <si>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</si>
  <si>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</si>
  <si>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</si>
  <si>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</si>
  <si>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</si>
  <si>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</si>
  <si>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</si>
  <si>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</si>
  <si>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</si>
  <si>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</si>
  <si>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</si>
  <si>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</si>
  <si>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</si>
  <si>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</si>
  <si>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</si>
  <si>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</si>
  <si>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</si>
  <si>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</si>
  <si>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</si>
  <si>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</si>
  <si>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</si>
  <si>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</si>
  <si>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</si>
  <si>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</si>
  <si>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</si>
  <si>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</si>
  <si>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</si>
  <si>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</si>
  <si>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</si>
  <si>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</si>
  <si>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</si>
  <si>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</si>
  <si>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</si>
  <si>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</si>
  <si>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</si>
  <si>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</si>
  <si>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</si>
  <si>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</si>
  <si>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</si>
  <si>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</si>
  <si>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</si>
  <si>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</si>
  <si>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</si>
  <si>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</si>
  <si>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</si>
  <si>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</si>
  <si>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</si>
  <si>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</si>
  <si>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</si>
  <si>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</si>
  <si>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</si>
  <si>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</si>
  <si>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</si>
  <si>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</si>
  <si>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</si>
  <si>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</si>
  <si>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</si>
  <si>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</si>
  <si>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</si>
  <si>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</si>
  <si>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</si>
  <si>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</si>
  <si>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</si>
  <si>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</si>
  <si>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</si>
  <si>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</si>
  <si>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</si>
  <si>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</si>
  <si>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</si>
  <si>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</si>
  <si>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</si>
  <si>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</si>
  <si>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</si>
  <si>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</si>
  <si>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</si>
  <si>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</si>
  <si>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</si>
  <si>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</si>
  <si>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</si>
  <si>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</si>
  <si>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</si>
  <si>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</si>
  <si>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</si>
  <si>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</si>
  <si>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</si>
  <si>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</si>
  <si>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</si>
  <si>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</si>
  <si>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</si>
  <si>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</si>
  <si>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</si>
  <si>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</si>
  <si>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</si>
  <si>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</si>
  <si>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</si>
  <si>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</si>
  <si>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</si>
  <si>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</si>
  <si>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</si>
  <si>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</si>
  <si>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</si>
  <si>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</si>
  <si>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</si>
  <si>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</si>
  <si>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</si>
  <si>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</si>
  <si>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</si>
  <si>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</si>
  <si>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</si>
  <si>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</si>
  <si>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</si>
  <si>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</si>
  <si>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</si>
  <si>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</si>
  <si>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</si>
  <si>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</si>
  <si>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</si>
  <si>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</si>
  <si>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</si>
  <si>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</si>
  <si>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</si>
  <si>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</si>
  <si>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</si>
  <si>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</si>
  <si>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</si>
  <si>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</si>
  <si>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</si>
  <si>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</si>
  <si>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</si>
  <si>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</si>
  <si>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</si>
  <si>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</si>
  <si>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</si>
  <si>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</si>
  <si>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</si>
  <si>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</si>
  <si>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</si>
  <si>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</si>
  <si>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</si>
  <si>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</si>
  <si>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</si>
  <si>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</si>
  <si>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</si>
  <si>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</si>
  <si>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</si>
  <si>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</si>
  <si>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</si>
  <si>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</si>
  <si>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</si>
  <si>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</si>
  <si>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</si>
  <si>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</si>
  <si>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</si>
  <si>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</si>
  <si>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</si>
  <si>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</si>
  <si>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</si>
  <si>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</si>
  <si>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</si>
  <si>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</si>
  <si>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</si>
  <si>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</si>
  <si>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</si>
  <si>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</si>
  <si>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</si>
  <si>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</si>
  <si>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</si>
  <si>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</si>
  <si>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</si>
  <si>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</si>
  <si>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</si>
  <si>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</si>
  <si>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</si>
  <si>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</si>
  <si>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</si>
  <si>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</si>
  <si>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</si>
  <si>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</si>
  <si>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</si>
  <si>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</si>
  <si>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</si>
  <si>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</si>
  <si>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</si>
  <si>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</si>
  <si>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</si>
  <si>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</si>
  <si>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</si>
  <si>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</si>
  <si>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</si>
  <si>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</si>
  <si>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</si>
  <si>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</si>
  <si>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</si>
  <si>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</si>
  <si>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</si>
  <si>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</si>
  <si>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</si>
  <si>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</si>
  <si>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</si>
  <si>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</si>
  <si>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</si>
  <si>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</si>
  <si>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</si>
  <si>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</si>
  <si>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</si>
  <si>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</si>
  <si>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</si>
  <si>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</si>
  <si>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</si>
  <si>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</si>
  <si>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</si>
  <si>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</si>
  <si>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</si>
  <si>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</si>
  <si>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</si>
  <si>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</si>
  <si>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</si>
  <si>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</si>
  <si>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</si>
  <si>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</si>
  <si>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</si>
  <si>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</si>
  <si>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</si>
  <si>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</si>
  <si>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</si>
  <si>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</si>
  <si>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</si>
  <si>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</si>
  <si>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</si>
  <si>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</si>
  <si>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</si>
  <si>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</si>
  <si>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</si>
  <si>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</si>
  <si>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</si>
  <si>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</si>
  <si>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</si>
  <si>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</si>
  <si>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</si>
  <si>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</si>
  <si>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</si>
  <si>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</si>
  <si>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</si>
  <si>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</si>
  <si>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</si>
  <si>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</si>
  <si>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</si>
  <si>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</si>
  <si>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</si>
  <si>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</si>
  <si>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</si>
  <si>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</si>
  <si>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</si>
  <si>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</si>
  <si>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</si>
  <si>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</si>
  <si>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</si>
  <si>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</si>
  <si>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</si>
  <si>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</si>
  <si>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</si>
  <si>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</si>
  <si>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</si>
  <si>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</si>
  <si>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</si>
  <si>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</si>
  <si>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</si>
  <si>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</si>
  <si>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</si>
  <si>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</si>
  <si>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</si>
  <si>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</si>
  <si>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</si>
  <si>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</si>
  <si>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</si>
  <si>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</si>
  <si>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</si>
  <si>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</si>
  <si>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</si>
  <si>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</si>
  <si>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</si>
  <si>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</si>
  <si>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</si>
  <si>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</si>
  <si>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</si>
  <si>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</si>
  <si>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</si>
  <si>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</si>
  <si>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</si>
  <si>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</si>
  <si>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</si>
  <si>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</si>
  <si>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</si>
  <si>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</si>
  <si>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</si>
  <si>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</si>
  <si>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</si>
  <si>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</si>
  <si>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</si>
  <si>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</si>
  <si>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</si>
  <si>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</si>
  <si>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</si>
  <si>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</si>
  <si>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</si>
  <si>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</si>
  <si>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</si>
  <si>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</si>
  <si>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</si>
  <si>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</si>
  <si>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</si>
  <si>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</si>
  <si>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</si>
  <si>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</si>
  <si>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</si>
  <si>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</si>
  <si>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</si>
  <si>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</si>
  <si>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</si>
  <si>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</si>
  <si>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</si>
  <si>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</si>
  <si>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</si>
  <si>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</si>
  <si>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</si>
  <si>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</si>
  <si>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</si>
  <si>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</si>
  <si>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</si>
  <si>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</si>
  <si>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</si>
  <si>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</si>
  <si>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</si>
  <si>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</si>
  <si>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</si>
  <si>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</si>
  <si>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</si>
  <si>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</si>
  <si>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</si>
  <si>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</si>
  <si>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</si>
  <si>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</si>
  <si>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</si>
  <si>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</si>
  <si>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</si>
  <si>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</si>
  <si>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</si>
  <si>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</si>
  <si>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</si>
  <si>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</si>
  <si>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</si>
  <si>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</si>
  <si>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</si>
  <si>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</si>
  <si>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</si>
  <si>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</si>
  <si>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</si>
  <si>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</si>
  <si>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</si>
  <si>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</si>
  <si>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</si>
  <si>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</si>
  <si>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</si>
  <si>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</si>
  <si>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</si>
  <si>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</si>
  <si>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</si>
  <si>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</si>
  <si>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</si>
  <si>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</si>
  <si>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</si>
  <si>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</si>
  <si>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</si>
  <si>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</si>
  <si>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</si>
  <si>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</si>
  <si>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</si>
  <si>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</si>
  <si>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</si>
  <si>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</si>
  <si>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</si>
  <si>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</si>
  <si>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</si>
  <si>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</si>
  <si>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</si>
  <si>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</si>
  <si>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</si>
  <si>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</si>
  <si>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</si>
  <si>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</si>
  <si>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</si>
  <si>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</si>
  <si>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</si>
  <si>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</si>
  <si>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</si>
  <si>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</si>
  <si>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</si>
  <si>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</si>
  <si>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</si>
  <si>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</si>
  <si>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</si>
  <si>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</si>
  <si>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</si>
  <si>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</si>
  <si>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</si>
  <si>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</si>
  <si>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</si>
  <si>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</si>
  <si>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</si>
  <si>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</si>
  <si>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</si>
  <si>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</si>
  <si>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</si>
  <si>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</si>
  <si>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</si>
  <si>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</si>
  <si>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</si>
  <si>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</si>
  <si>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</si>
  <si>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</si>
  <si>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</si>
  <si>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</si>
  <si>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</si>
  <si>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</si>
  <si>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</si>
  <si>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</si>
  <si>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</si>
  <si>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</si>
  <si>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</si>
  <si>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</si>
  <si>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</si>
  <si>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</si>
  <si>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</si>
  <si>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</si>
  <si>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</si>
  <si>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</si>
  <si>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</si>
  <si>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</si>
  <si>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</si>
  <si>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</si>
  <si>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</si>
  <si>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</si>
  <si>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</si>
  <si>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</si>
  <si>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</si>
  <si>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</si>
  <si>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</si>
  <si>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</si>
  <si>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</si>
  <si>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</si>
  <si>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</si>
  <si>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</si>
  <si>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</si>
  <si>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</si>
  <si>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</si>
  <si>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</si>
  <si>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</si>
  <si>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</si>
  <si>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</si>
  <si>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</si>
  <si>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</si>
  <si>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</si>
  <si>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</si>
  <si>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</si>
  <si>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</si>
  <si>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</si>
  <si>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</si>
  <si>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</si>
  <si>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</si>
  <si>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</si>
  <si>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</si>
  <si>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</si>
  <si>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</si>
  <si>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</si>
  <si>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</si>
  <si>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</si>
  <si>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</si>
  <si>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</si>
  <si>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</si>
  <si>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</si>
  <si>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</si>
  <si>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</si>
  <si>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</si>
  <si>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</si>
  <si>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</si>
  <si>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</si>
  <si>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</si>
  <si>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</si>
  <si>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</si>
  <si>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</si>
  <si>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</si>
  <si>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</si>
  <si>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</si>
  <si>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</si>
  <si>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</si>
  <si>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</si>
  <si>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</si>
  <si>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</si>
  <si>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</si>
  <si>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</si>
  <si>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</si>
  <si>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</si>
  <si>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</si>
  <si>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</si>
  <si>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</si>
  <si>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</si>
  <si>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</si>
  <si>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</si>
  <si>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</si>
  <si>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</si>
  <si>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</si>
  <si>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</si>
  <si>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</si>
  <si>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</si>
  <si>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</si>
  <si>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</si>
  <si>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</si>
  <si>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</si>
  <si>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</si>
  <si>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</si>
  <si>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</si>
  <si>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</si>
  <si>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</si>
  <si>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</si>
  <si>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</si>
  <si>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</si>
  <si>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</si>
  <si>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</si>
  <si>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</si>
  <si>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</si>
  <si>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</si>
  <si>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</si>
  <si>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</si>
  <si>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</si>
  <si>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</si>
  <si>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</si>
  <si>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</si>
  <si>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</si>
  <si>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</si>
  <si>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</si>
  <si>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</si>
  <si>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</si>
  <si>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</si>
  <si>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</si>
  <si>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</si>
  <si>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</si>
  <si>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</si>
  <si>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</si>
  <si>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</si>
  <si>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</si>
  <si>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</si>
  <si>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</si>
  <si>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</si>
  <si>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</si>
  <si>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</si>
  <si>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</si>
  <si>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</si>
  <si>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</si>
  <si>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</si>
  <si>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</si>
  <si>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</si>
  <si>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</si>
  <si>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</si>
  <si>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</si>
  <si>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</si>
  <si>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</si>
  <si>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</si>
  <si>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</si>
  <si>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</si>
  <si>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</si>
  <si>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</si>
  <si>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</si>
  <si>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</si>
  <si>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</si>
  <si>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</si>
  <si>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</si>
  <si>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</si>
  <si>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</si>
  <si>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</si>
  <si>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</si>
  <si>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</si>
  <si>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</si>
  <si>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</si>
  <si>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</si>
  <si>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</si>
  <si>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</si>
  <si>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</si>
  <si>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</si>
  <si>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</si>
  <si>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</si>
  <si>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</si>
  <si>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</si>
  <si>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</si>
  <si>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</si>
  <si>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</si>
  <si>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</si>
  <si>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</si>
  <si>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</si>
  <si>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</si>
  <si>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</si>
  <si>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</si>
  <si>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</si>
  <si>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</si>
  <si>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</si>
  <si>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</si>
  <si>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</si>
  <si>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</si>
  <si>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</si>
  <si>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</si>
  <si>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</si>
  <si>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</si>
  <si>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</si>
  <si>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</si>
  <si>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</si>
  <si>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</si>
  <si>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</si>
  <si>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</si>
  <si>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</si>
  <si>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</si>
  <si>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</si>
  <si>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</si>
  <si>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</si>
  <si>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</si>
  <si>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</si>
  <si>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</si>
  <si>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</si>
  <si>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</si>
  <si>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</si>
  <si>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</si>
  <si>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</si>
  <si>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</si>
  <si>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</si>
  <si>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</si>
  <si>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</si>
  <si>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</si>
  <si>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</si>
  <si>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</si>
  <si>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</si>
  <si>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</si>
  <si>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</si>
  <si>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</si>
  <si>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</si>
  <si>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</si>
  <si>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</si>
  <si>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</si>
  <si>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</si>
  <si>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</si>
  <si>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</si>
  <si>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</si>
  <si>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</si>
  <si>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</si>
  <si>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</si>
  <si>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</si>
  <si>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</si>
  <si>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</si>
  <si>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</si>
  <si>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</si>
  <si>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</si>
  <si>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</si>
  <si>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</si>
  <si>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</si>
  <si>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</si>
  <si>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</si>
  <si>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</si>
  <si>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</si>
  <si>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</si>
  <si>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</si>
  <si>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</si>
  <si>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</si>
  <si>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</si>
  <si>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</si>
  <si>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</si>
  <si>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</si>
  <si>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</si>
  <si>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</si>
  <si>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</si>
  <si>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</si>
  <si>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</si>
  <si>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</si>
  <si>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</si>
  <si>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</si>
  <si>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</si>
  <si>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</si>
  <si>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</si>
  <si>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</si>
  <si>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</si>
  <si>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</si>
  <si>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</si>
  <si>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</si>
  <si>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</si>
  <si>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</si>
  <si>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</si>
  <si>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</si>
  <si>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</si>
  <si>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</si>
  <si>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</si>
  <si>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</si>
  <si>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</si>
  <si>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</si>
  <si>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</si>
  <si>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</si>
  <si>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</si>
  <si>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</si>
  <si>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</si>
  <si>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</si>
  <si>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</si>
  <si>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</si>
  <si>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</si>
  <si>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</si>
  <si>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</si>
  <si>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</si>
  <si>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</si>
  <si>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</si>
  <si>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</si>
  <si>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</si>
  <si>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</si>
  <si>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</si>
  <si>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</si>
  <si>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</si>
  <si>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</si>
  <si>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</si>
  <si>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</si>
  <si>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</si>
  <si>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</si>
  <si>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</si>
  <si>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</si>
  <si>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</si>
  <si>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</si>
  <si>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</si>
  <si>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</si>
  <si>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</si>
  <si>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</si>
  <si>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</si>
  <si>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</si>
  <si>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</si>
  <si>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</si>
  <si>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</si>
  <si>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</si>
  <si>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</si>
  <si>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</si>
  <si>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</si>
  <si>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</si>
  <si>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</si>
  <si>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</si>
  <si>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</si>
  <si>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</si>
  <si>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</si>
  <si>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</si>
  <si>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</si>
  <si>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</si>
  <si>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</si>
  <si>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</si>
  <si>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</si>
  <si>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</si>
  <si>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</si>
  <si>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</si>
  <si>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</si>
  <si>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</si>
  <si>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</si>
  <si>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</si>
  <si>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</si>
  <si>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</si>
  <si>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</si>
  <si>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</si>
  <si>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</si>
  <si>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</si>
  <si>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</si>
  <si>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</si>
  <si>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</si>
  <si>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</si>
  <si>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</si>
  <si>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</si>
  <si>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</si>
  <si>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</si>
  <si>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</si>
  <si>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</si>
  <si>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</si>
  <si>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</si>
  <si>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</si>
  <si>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</si>
  <si>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</si>
  <si>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</si>
  <si>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</si>
  <si>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</si>
  <si>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</si>
  <si>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</si>
  <si>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</si>
  <si>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</si>
  <si>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</si>
  <si>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</si>
  <si>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</si>
  <si>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</si>
  <si>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</si>
  <si>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</si>
  <si>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</si>
  <si>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</si>
  <si>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</si>
  <si>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</si>
  <si>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</si>
  <si>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</si>
  <si>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</si>
  <si>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</si>
  <si>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</si>
  <si>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</si>
  <si>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</si>
  <si>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</si>
  <si>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</si>
  <si>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</si>
  <si>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</si>
  <si>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</si>
  <si>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</si>
  <si>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</si>
  <si>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</si>
  <si>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</si>
  <si>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</si>
  <si>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</si>
  <si>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</si>
  <si>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</si>
  <si>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</si>
  <si>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</si>
  <si>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</si>
  <si>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</si>
  <si>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</si>
  <si>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</si>
  <si>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</si>
  <si>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</si>
  <si>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</si>
  <si>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</si>
  <si>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</si>
  <si>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</si>
  <si>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</si>
  <si>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</si>
  <si>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</si>
  <si>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</si>
  <si>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</si>
  <si>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</si>
  <si>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</si>
  <si>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</si>
  <si>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</si>
  <si>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</si>
  <si>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</si>
  <si>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</si>
  <si>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</si>
  <si>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</si>
  <si>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</si>
  <si>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</si>
  <si>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</si>
  <si>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</si>
  <si>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</si>
  <si>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</si>
  <si>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</si>
  <si>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</si>
  <si>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</si>
  <si>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</si>
  <si>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</si>
  <si>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</si>
  <si>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</si>
  <si>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</si>
  <si>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</si>
  <si>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</si>
  <si>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</si>
  <si>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</si>
  <si>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</si>
  <si>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</si>
  <si>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</si>
  <si>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</si>
  <si>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</si>
  <si>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</si>
  <si>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</si>
  <si>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</si>
  <si>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</si>
  <si>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</si>
  <si>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</si>
  <si>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</si>
  <si>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</si>
  <si>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</si>
  <si>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</si>
  <si>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</si>
  <si>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</si>
  <si>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</si>
  <si>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</si>
  <si>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</si>
  <si>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</si>
  <si>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</si>
  <si>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</si>
  <si>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</si>
  <si>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</si>
  <si>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</si>
  <si>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</si>
  <si>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</si>
  <si>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</si>
  <si>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</si>
  <si>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</si>
  <si>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</si>
  <si>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</si>
  <si>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</si>
  <si>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</si>
  <si>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</si>
  <si>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</si>
  <si>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</si>
  <si>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</si>
  <si>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</si>
  <si>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</si>
  <si>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</si>
  <si>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</si>
  <si>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</si>
  <si>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</si>
  <si>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</si>
  <si>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</si>
  <si>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</si>
  <si>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</si>
  <si>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</si>
  <si>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</si>
  <si>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</si>
  <si>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</si>
  <si>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</si>
  <si>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</si>
  <si>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</si>
  <si>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</si>
  <si>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</si>
  <si>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</si>
  <si>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</si>
  <si>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</si>
  <si>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</si>
  <si>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</si>
  <si>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</si>
  <si>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</si>
  <si>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</si>
  <si>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</si>
  <si>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</si>
  <si>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</si>
  <si>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</si>
  <si>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</si>
  <si>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</si>
  <si>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</si>
  <si>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</si>
  <si>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</si>
  <si>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</si>
  <si>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</si>
  <si>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</si>
  <si>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</si>
  <si>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</si>
  <si>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</si>
  <si>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</si>
  <si>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</si>
  <si>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</si>
  <si>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</si>
  <si>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</si>
  <si>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</si>
  <si>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</si>
  <si>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</si>
  <si>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</si>
  <si>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</si>
  <si>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</si>
  <si>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</si>
  <si>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</si>
  <si>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</si>
  <si>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</si>
  <si>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</si>
  <si>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</si>
  <si>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</si>
  <si>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</si>
  <si>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</si>
  <si>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</si>
  <si>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</si>
  <si>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</si>
  <si>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</si>
  <si>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</si>
  <si>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</si>
  <si>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</si>
  <si>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</si>
  <si>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</si>
  <si>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</si>
  <si>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</si>
  <si>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</si>
  <si>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</si>
  <si>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</si>
  <si>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</si>
  <si>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</si>
  <si>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</si>
  <si>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</si>
  <si>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</si>
  <si>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</si>
  <si>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</si>
  <si>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</si>
  <si>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</si>
  <si>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</si>
  <si>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</si>
  <si>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</si>
  <si>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</si>
  <si>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</si>
  <si>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</si>
  <si>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</si>
  <si>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</si>
  <si>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</si>
  <si>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</si>
  <si>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</si>
  <si>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</si>
  <si>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</si>
  <si>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</si>
  <si>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</si>
  <si>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</si>
  <si>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</si>
  <si>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</si>
  <si>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</si>
  <si>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</si>
  <si>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</si>
  <si>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</si>
  <si>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</si>
  <si>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</si>
  <si>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</si>
  <si>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</si>
  <si>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</si>
  <si>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</si>
  <si>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</si>
  <si>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</si>
  <si>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</si>
  <si>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</si>
  <si>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</si>
  <si>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</si>
  <si>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</si>
  <si>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</si>
  <si>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</si>
  <si>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</si>
  <si>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</si>
  <si>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</si>
  <si>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</si>
  <si>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</si>
  <si>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</si>
  <si>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</si>
  <si>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</si>
  <si>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</si>
  <si>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</si>
  <si>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</si>
  <si>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</si>
  <si>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</si>
  <si>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</si>
  <si>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</si>
  <si>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</si>
  <si>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</si>
  <si>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</si>
  <si>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</si>
  <si>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</si>
  <si>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</si>
  <si>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</si>
  <si>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</si>
  <si>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</si>
  <si>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</si>
  <si>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</si>
  <si>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</si>
  <si>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</si>
  <si>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</si>
  <si>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</si>
  <si>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</si>
  <si>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</si>
  <si>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</si>
  <si>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</si>
  <si>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</si>
  <si>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</si>
  <si>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</si>
  <si>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</si>
  <si>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</si>
  <si>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</si>
  <si>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</si>
  <si>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</si>
  <si>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</si>
  <si>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</si>
  <si>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</si>
  <si>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</si>
  <si>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</si>
  <si>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</si>
  <si>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</si>
  <si>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</si>
  <si>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</si>
  <si>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</si>
  <si>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</si>
  <si>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</si>
  <si>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</si>
  <si>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</si>
  <si>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</si>
  <si>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</si>
  <si>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</si>
  <si>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</si>
  <si>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</si>
  <si>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</si>
  <si>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</si>
  <si>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</si>
  <si>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</si>
  <si>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</si>
  <si>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</si>
  <si>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</si>
  <si>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</si>
  <si>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</si>
  <si>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</si>
  <si>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</si>
  <si>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</si>
  <si>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</si>
  <si>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</si>
  <si>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</si>
  <si>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</si>
  <si>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</si>
  <si>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</si>
  <si>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</si>
  <si>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</si>
  <si>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</si>
  <si>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</si>
  <si>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</si>
  <si>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</si>
  <si>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</si>
  <si>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</si>
  <si>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</si>
  <si>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</si>
  <si>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</si>
  <si>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</si>
  <si>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</si>
  <si>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</si>
  <si>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</si>
  <si>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</si>
  <si>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</si>
  <si>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</si>
  <si>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</si>
  <si>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</si>
  <si>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</si>
  <si>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</si>
  <si>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</si>
  <si>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</si>
  <si>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</si>
  <si>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</si>
  <si>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</si>
  <si>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</si>
  <si>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</si>
  <si>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</si>
  <si>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</si>
  <si>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</si>
  <si>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</si>
  <si>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</si>
  <si>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</si>
  <si>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</si>
  <si>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</si>
  <si>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</si>
  <si>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</si>
  <si>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</si>
  <si>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</si>
  <si>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</si>
  <si>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</si>
  <si>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</si>
  <si>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</si>
  <si>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</si>
  <si>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</si>
  <si>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</si>
  <si>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</si>
  <si>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</si>
  <si>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</si>
  <si>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</si>
  <si>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</si>
  <si>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</si>
  <si>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</si>
  <si>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</si>
  <si>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</si>
  <si>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</si>
  <si>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</si>
  <si>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</si>
  <si>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</si>
  <si>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</si>
  <si>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</si>
  <si>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</si>
  <si>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</si>
  <si>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</si>
  <si>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</si>
  <si>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</si>
  <si>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</si>
  <si>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</si>
  <si>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</si>
  <si>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</si>
  <si>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</si>
  <si>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</si>
  <si>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</si>
  <si>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</si>
  <si>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</si>
  <si>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</si>
  <si>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</si>
  <si>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</si>
  <si>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</si>
  <si>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</si>
  <si>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</si>
  <si>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</si>
  <si>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</si>
  <si>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</si>
  <si>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</si>
  <si>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</si>
  <si>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</si>
  <si>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</si>
  <si>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</si>
  <si>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</si>
  <si>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</si>
  <si>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</si>
  <si>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</si>
  <si>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</si>
  <si>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</si>
  <si>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</si>
  <si>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</si>
  <si>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</si>
  <si>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</si>
  <si>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</si>
  <si>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</si>
  <si>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</si>
  <si>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</si>
  <si>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</si>
  <si>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</si>
  <si>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</si>
  <si>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</si>
  <si>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</si>
  <si>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</si>
  <si>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</si>
  <si>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</si>
  <si>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</si>
  <si>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</si>
  <si>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</si>
  <si>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</si>
  <si>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</si>
  <si>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</si>
  <si>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</si>
  <si>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</si>
  <si>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</si>
  <si>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</si>
  <si>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</si>
  <si>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</si>
  <si>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</si>
  <si>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</si>
  <si>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</si>
  <si>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</si>
  <si>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</si>
  <si>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</si>
  <si>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</si>
  <si>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</si>
  <si>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</si>
  <si>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</si>
  <si>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</si>
  <si>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</si>
  <si>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</si>
  <si>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</si>
  <si>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</si>
  <si>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</si>
  <si>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</si>
  <si>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</si>
  <si>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</si>
  <si>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</si>
  <si>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</si>
  <si>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</si>
  <si>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</si>
  <si>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</si>
  <si>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</si>
  <si>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</si>
  <si>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</si>
  <si>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</si>
  <si>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</si>
  <si>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</si>
  <si>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</si>
  <si>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</si>
  <si>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</si>
  <si>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</si>
  <si>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</si>
  <si>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</si>
  <si>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</si>
  <si>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</si>
  <si>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</si>
  <si>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</si>
  <si>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</si>
  <si>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</si>
  <si>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</si>
  <si>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</si>
  <si>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</si>
  <si>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</si>
  <si>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</si>
  <si>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</si>
  <si>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</si>
  <si>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</si>
  <si>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</si>
  <si>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</si>
  <si>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</si>
  <si>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</si>
  <si>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</si>
  <si>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</si>
  <si>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</si>
  <si>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</si>
  <si>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</si>
  <si>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</si>
  <si>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</si>
  <si>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</si>
  <si>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</si>
  <si>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</si>
  <si>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</si>
  <si>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</si>
  <si>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</si>
  <si>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</si>
  <si>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</si>
  <si>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</si>
  <si>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</si>
  <si>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</si>
  <si>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</si>
  <si>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</si>
  <si>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</si>
  <si>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</si>
  <si>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</si>
  <si>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</si>
  <si>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</si>
  <si>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</si>
  <si>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</si>
  <si>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</si>
  <si>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</si>
  <si>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</si>
  <si>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</si>
  <si>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</si>
  <si>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</si>
  <si>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</si>
  <si>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</si>
  <si>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</si>
  <si>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</si>
  <si>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</si>
  <si>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</si>
  <si>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</si>
  <si>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</si>
  <si>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</si>
  <si>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</si>
  <si>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</si>
  <si>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</si>
  <si>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</si>
  <si>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</si>
  <si>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</si>
  <si>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</si>
  <si>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</si>
  <si>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</si>
  <si>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</si>
  <si>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</si>
  <si>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</si>
  <si>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</si>
  <si>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</si>
  <si>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</si>
  <si>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</si>
  <si>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</si>
  <si>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</si>
  <si>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</si>
  <si>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</si>
  <si>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</si>
  <si>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</si>
  <si>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</si>
  <si>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</si>
  <si>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</si>
  <si>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</si>
  <si>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</si>
  <si>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</si>
  <si>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</si>
  <si>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</si>
  <si>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</si>
  <si>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</si>
  <si>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</si>
  <si>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</si>
  <si>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</si>
  <si>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</si>
  <si>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</si>
  <si>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</si>
  <si>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</si>
  <si>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</si>
  <si>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</si>
  <si>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</si>
  <si>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</si>
  <si>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</si>
  <si>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</si>
  <si>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</si>
  <si>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</si>
  <si>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</si>
  <si>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</si>
  <si>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</si>
  <si>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</si>
  <si>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</si>
  <si>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</si>
  <si>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</si>
  <si>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</si>
  <si>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</si>
  <si>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</si>
  <si>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</si>
  <si>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</si>
  <si>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</si>
  <si>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</si>
  <si>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</si>
  <si>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</si>
  <si>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</si>
  <si>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</si>
  <si>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</si>
  <si>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</si>
  <si>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</si>
  <si>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</si>
  <si>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</si>
  <si>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</si>
  <si>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</si>
  <si>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</si>
  <si>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</si>
  <si>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</si>
  <si>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</si>
  <si>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</si>
  <si>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</si>
  <si>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</si>
  <si>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</si>
  <si>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</si>
  <si>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</si>
  <si>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</si>
  <si>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</si>
  <si>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</si>
  <si>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</si>
  <si>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</si>
  <si>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</si>
  <si>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</si>
  <si>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</si>
  <si>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</si>
  <si>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</si>
  <si>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</si>
  <si>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</si>
  <si>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</si>
  <si>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</si>
  <si>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</si>
  <si>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</si>
  <si>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</si>
  <si>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</si>
  <si>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</si>
  <si>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</si>
  <si>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</si>
  <si>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</si>
  <si>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</si>
  <si>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</si>
  <si>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</si>
  <si>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</si>
  <si>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</si>
  <si>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</si>
  <si>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</si>
  <si>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</si>
  <si>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</si>
  <si>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</si>
  <si>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</si>
  <si>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</si>
  <si>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</si>
  <si>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</si>
  <si>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</si>
  <si>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</si>
  <si>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</si>
  <si>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</si>
  <si>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</si>
  <si>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</si>
  <si>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</si>
  <si>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</si>
  <si>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</si>
  <si>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</si>
  <si>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</si>
  <si>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</si>
  <si>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</si>
  <si>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</si>
  <si>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</si>
  <si>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</si>
  <si>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</si>
  <si>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</si>
  <si>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</si>
  <si>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</si>
  <si>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</si>
  <si>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</si>
  <si>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</si>
  <si>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</si>
  <si>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</si>
  <si>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</si>
  <si>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</si>
  <si>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</si>
  <si>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</si>
  <si>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</si>
  <si>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</si>
  <si>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</si>
  <si>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</si>
  <si>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</si>
  <si>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</si>
  <si>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</si>
  <si>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</si>
  <si>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</si>
  <si>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</si>
  <si>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</si>
  <si>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</si>
  <si>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</si>
  <si>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</si>
  <si>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</si>
  <si>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</si>
  <si>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</si>
  <si>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</si>
  <si>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</si>
  <si>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</si>
  <si>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</si>
  <si>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</si>
  <si>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</si>
  <si>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</si>
  <si>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</si>
  <si>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</si>
  <si>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</si>
  <si>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</si>
  <si>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</si>
  <si>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</si>
  <si>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</si>
  <si>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</si>
  <si>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</si>
  <si>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</si>
  <si>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</si>
  <si>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</si>
  <si>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</si>
  <si>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</si>
  <si>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</si>
  <si>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</si>
  <si>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</si>
  <si>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</si>
  <si>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</si>
  <si>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</si>
  <si>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</si>
  <si>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</si>
  <si>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</si>
  <si>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</si>
  <si>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</si>
  <si>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</si>
  <si>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</si>
  <si>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</si>
  <si>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</si>
  <si>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</si>
  <si>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</si>
  <si>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</si>
  <si>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</si>
  <si>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</si>
  <si>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</si>
  <si>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</si>
  <si>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</si>
  <si>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</si>
  <si>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</si>
  <si>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</si>
  <si>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</si>
  <si>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</si>
  <si>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</si>
  <si>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</si>
  <si>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</si>
  <si>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</si>
  <si>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</si>
  <si>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</si>
  <si>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</si>
  <si>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</si>
  <si>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</si>
  <si>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</si>
  <si>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</si>
  <si>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</si>
  <si>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</si>
  <si>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</si>
  <si>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</si>
  <si>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</si>
  <si>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</si>
  <si>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</si>
  <si>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</si>
  <si>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</si>
  <si>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</si>
  <si>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</si>
  <si>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</si>
  <si>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</si>
  <si>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</si>
  <si>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</si>
  <si>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</si>
  <si>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</si>
  <si>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</si>
  <si>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</si>
  <si>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</si>
  <si>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</si>
  <si>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</si>
  <si>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</si>
  <si>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</si>
  <si>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</si>
  <si>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</si>
  <si>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</si>
  <si>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</si>
  <si>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</si>
  <si>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</si>
  <si>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</si>
  <si>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</si>
  <si>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</si>
  <si>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</si>
  <si>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</si>
  <si>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</si>
  <si>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</si>
  <si>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</si>
  <si>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</si>
  <si>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</si>
  <si>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</si>
  <si>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</si>
  <si>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</si>
  <si>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</si>
  <si>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</si>
  <si>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</si>
  <si>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</si>
  <si>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</si>
  <si>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</si>
  <si>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</si>
  <si>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</si>
  <si>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</si>
  <si>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</si>
  <si>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</si>
  <si>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</si>
  <si>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</si>
  <si>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</si>
  <si>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</si>
  <si>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</si>
  <si>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</si>
  <si>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</si>
  <si>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</si>
  <si>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</si>
  <si>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</si>
  <si>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</si>
  <si>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</si>
  <si>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</si>
  <si>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</si>
  <si>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</si>
  <si>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</si>
  <si>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</si>
  <si>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</si>
  <si>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</si>
  <si>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</si>
  <si>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</si>
  <si>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</si>
  <si>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</si>
  <si>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</si>
  <si>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</si>
  <si>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</si>
  <si>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</si>
  <si>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</si>
  <si>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</si>
  <si>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</si>
  <si>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</si>
  <si>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</si>
  <si>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</si>
  <si>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</si>
  <si>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</si>
  <si>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</si>
  <si>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</si>
  <si>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</si>
  <si>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</si>
  <si>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</si>
  <si>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</si>
  <si>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</si>
  <si>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</si>
  <si>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</si>
  <si>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</si>
  <si>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</si>
  <si>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</si>
  <si>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</si>
  <si>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</si>
  <si>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</si>
  <si>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</si>
  <si>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</si>
  <si>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</si>
  <si>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</si>
  <si>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</si>
  <si>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</si>
  <si>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</si>
  <si>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</si>
  <si>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</si>
  <si>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</si>
  <si>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</si>
  <si>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</si>
  <si>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</si>
  <si>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</si>
  <si>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</si>
  <si>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</si>
  <si>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</si>
  <si>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</si>
  <si>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</si>
  <si>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</si>
  <si>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</si>
  <si>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</si>
  <si>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</si>
  <si>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</si>
  <si>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</si>
  <si>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</si>
  <si>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</si>
  <si>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</si>
  <si>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</si>
  <si>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</si>
  <si>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</si>
  <si>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</si>
  <si>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</si>
  <si>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</si>
  <si>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</si>
  <si>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</si>
  <si>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</si>
  <si>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</si>
  <si>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</si>
  <si>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</si>
  <si>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</si>
  <si>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</si>
  <si>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</si>
  <si>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</si>
  <si>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</si>
  <si>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</si>
  <si>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</si>
  <si>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</si>
  <si>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</si>
  <si>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</si>
  <si>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</si>
  <si>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</si>
  <si>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</si>
  <si>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</si>
  <si>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</si>
  <si>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</si>
  <si>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</si>
  <si>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</si>
  <si>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</si>
  <si>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</si>
  <si>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</si>
  <si>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</si>
  <si>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</si>
  <si>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</si>
  <si>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</si>
  <si>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</si>
  <si>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</si>
  <si>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</si>
  <si>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</si>
  <si>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</si>
  <si>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</si>
  <si>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</si>
  <si>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</si>
  <si>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</si>
  <si>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</si>
  <si>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</si>
  <si>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</si>
  <si>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</si>
  <si>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</si>
  <si>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</si>
  <si>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</si>
  <si>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</si>
  <si>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</si>
  <si>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</si>
  <si>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</si>
  <si>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</si>
  <si>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</si>
  <si>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</si>
  <si>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</si>
  <si>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</si>
  <si>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</si>
  <si>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</si>
  <si>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</si>
  <si>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</si>
  <si>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</si>
  <si>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</si>
  <si>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</si>
  <si>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</si>
  <si>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</si>
  <si>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</si>
  <si>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</si>
  <si>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</si>
  <si>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</si>
  <si>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</si>
  <si>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</si>
  <si>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</si>
  <si>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</si>
  <si>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</si>
  <si>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</si>
  <si>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</si>
  <si>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</si>
  <si>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</si>
  <si>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</si>
  <si>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</si>
  <si>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</si>
  <si>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</si>
  <si>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</si>
  <si>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</si>
  <si>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</si>
  <si>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</si>
  <si>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</si>
  <si>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</si>
  <si>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</si>
  <si>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</si>
  <si>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</si>
  <si>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</si>
  <si>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</si>
  <si>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</si>
  <si>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</si>
  <si>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</si>
  <si>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</si>
  <si>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</si>
  <si>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</si>
  <si>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</si>
  <si>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</si>
  <si>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</si>
  <si>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</si>
  <si>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</si>
  <si>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</si>
  <si>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</si>
  <si>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</si>
  <si>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</si>
  <si>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</si>
  <si>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</si>
  <si>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</si>
  <si>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</si>
  <si>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</si>
  <si>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</si>
  <si>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</si>
  <si>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</si>
  <si>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</si>
  <si>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</si>
  <si>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</si>
  <si>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</si>
  <si>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</si>
  <si>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</si>
  <si>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</si>
  <si>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</si>
  <si>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</si>
  <si>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</si>
  <si>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</si>
  <si>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</si>
  <si>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</si>
  <si>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</si>
  <si>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</si>
  <si>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</si>
  <si>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</si>
  <si>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</si>
  <si>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</si>
  <si>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</si>
  <si>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</si>
  <si>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</si>
  <si>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</si>
  <si>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</si>
  <si>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</si>
  <si>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</si>
  <si>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</si>
  <si>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</si>
  <si>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</si>
  <si>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</si>
  <si>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</si>
  <si>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</si>
  <si>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</si>
  <si>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</si>
  <si>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</si>
  <si>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</si>
  <si>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</si>
  <si>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</si>
  <si>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</si>
  <si>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</si>
  <si>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</si>
  <si>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</si>
  <si>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</si>
  <si>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</si>
  <si>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</si>
  <si>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</si>
  <si>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</si>
  <si>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</si>
  <si>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</si>
  <si>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</si>
  <si>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</si>
  <si>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</si>
  <si>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</si>
  <si>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</si>
  <si>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</si>
  <si>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</si>
  <si>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</si>
  <si>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</si>
  <si>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</si>
  <si>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</si>
  <si>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</si>
  <si>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</si>
  <si>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</si>
  <si>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</si>
  <si>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</si>
  <si>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</si>
  <si>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</si>
  <si>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</si>
  <si>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</si>
  <si>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</si>
  <si>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</si>
  <si>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</si>
  <si>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</si>
  <si>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</si>
  <si>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</si>
  <si>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</si>
  <si>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</si>
  <si>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</si>
  <si>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</si>
  <si>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</si>
  <si>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</si>
  <si>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</si>
  <si>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</si>
  <si>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</si>
  <si>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</si>
  <si>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</si>
  <si>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</si>
  <si>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</si>
  <si>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</si>
  <si>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</si>
  <si>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</si>
  <si>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</si>
  <si>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</si>
  <si>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</si>
  <si>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</si>
  <si>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</si>
  <si>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</si>
  <si>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</si>
  <si>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</si>
  <si>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</si>
  <si>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</si>
  <si>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</si>
  <si>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</si>
  <si>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</si>
  <si>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</si>
  <si>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</si>
  <si>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</si>
  <si>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</si>
  <si>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</si>
  <si>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</si>
  <si>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</si>
  <si>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</si>
  <si>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</si>
  <si>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</si>
  <si>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</si>
  <si>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</si>
  <si>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</si>
  <si>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</si>
  <si>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</si>
  <si>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</si>
  <si>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</si>
  <si>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</si>
  <si>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</si>
  <si>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</si>
  <si>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</si>
  <si>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</si>
  <si>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</si>
  <si>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</si>
  <si>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</si>
  <si>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</si>
  <si>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</si>
  <si>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</si>
  <si>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</si>
  <si>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</si>
  <si>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</si>
  <si>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</si>
  <si>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</si>
  <si>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</si>
  <si>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</si>
  <si>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</si>
  <si>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</si>
  <si>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</si>
  <si>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</si>
  <si>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</si>
  <si>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</si>
  <si>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</si>
  <si>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</si>
  <si>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</si>
  <si>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</si>
  <si>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</si>
  <si>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</si>
  <si>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</si>
  <si>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</si>
  <si>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</si>
  <si>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</si>
  <si>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</si>
  <si>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</si>
  <si>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</si>
  <si>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</si>
  <si>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</si>
  <si>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</si>
  <si>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</si>
  <si>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</si>
  <si>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</si>
  <si>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</si>
  <si>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</si>
  <si>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</si>
  <si>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</si>
  <si>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</si>
  <si>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</si>
  <si>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</si>
  <si>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</si>
  <si>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</si>
  <si>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</si>
  <si>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</si>
  <si>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</si>
  <si>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</si>
  <si>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</si>
  <si>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</si>
  <si>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</si>
  <si>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</si>
  <si>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</si>
  <si>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</si>
  <si>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</si>
  <si>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</si>
  <si>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</si>
  <si>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</si>
  <si>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</si>
  <si>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</si>
  <si>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</si>
  <si>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</si>
  <si>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</si>
  <si>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</si>
  <si>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</si>
  <si>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</si>
  <si>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</si>
  <si>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</si>
  <si>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</si>
  <si>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</si>
  <si>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</si>
  <si>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</si>
  <si>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</si>
  <si>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</si>
  <si>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</si>
  <si>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</si>
  <si>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</si>
  <si>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</si>
  <si>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</si>
  <si>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</si>
  <si>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</si>
  <si>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</si>
  <si>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</si>
  <si>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</si>
  <si>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</si>
  <si>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</si>
  <si>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</si>
  <si>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</si>
  <si>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</si>
  <si>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</si>
  <si>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</si>
  <si>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</si>
  <si>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</si>
  <si>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</si>
  <si>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</si>
  <si>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</si>
  <si>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</si>
  <si>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</si>
  <si>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</si>
  <si>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</si>
  <si>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</si>
  <si>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</si>
  <si>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</si>
  <si>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</si>
  <si>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</si>
  <si>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</si>
  <si>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</si>
  <si>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</si>
  <si>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</si>
  <si>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</si>
  <si>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</si>
  <si>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</si>
  <si>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</si>
  <si>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</si>
  <si>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</si>
  <si>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</si>
  <si>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</si>
  <si>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</si>
  <si>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</si>
  <si>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</si>
  <si>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</si>
  <si>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</si>
  <si>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</si>
  <si>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</si>
  <si>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</si>
  <si>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</si>
  <si>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</si>
  <si>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</si>
  <si>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</si>
  <si>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</si>
  <si>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</si>
  <si>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</si>
  <si>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</si>
  <si>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</si>
  <si>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</si>
  <si>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</si>
  <si>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</si>
  <si>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</si>
  <si>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</si>
  <si>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</si>
  <si>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</si>
  <si>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</si>
  <si>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</si>
  <si>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</si>
  <si>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</si>
  <si>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</si>
  <si>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</si>
  <si>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</si>
  <si>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</si>
  <si>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</si>
  <si>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</si>
  <si>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</si>
  <si>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</si>
  <si>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</si>
  <si>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</si>
  <si>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</si>
  <si>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</si>
  <si>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</si>
  <si>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</si>
  <si>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</si>
  <si>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</si>
  <si>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</si>
  <si>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</si>
  <si>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</si>
  <si>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</si>
  <si>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</si>
  <si>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</si>
  <si>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</si>
  <si>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</si>
  <si>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</si>
  <si>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</si>
  <si>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</si>
  <si>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</si>
  <si>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</si>
  <si>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</si>
  <si>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</si>
  <si>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</si>
  <si>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</si>
  <si>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</si>
  <si>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</si>
  <si>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</si>
  <si>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</si>
  <si>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</si>
  <si>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</si>
  <si>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</si>
  <si>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</si>
  <si>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</si>
  <si>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</si>
  <si>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</si>
  <si>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</si>
  <si>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</si>
  <si>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</si>
  <si>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</si>
  <si>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</si>
  <si>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</si>
  <si>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</si>
  <si>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</si>
  <si>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</si>
  <si>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</si>
  <si>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</si>
  <si>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</si>
  <si>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</si>
  <si>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</si>
  <si>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</si>
  <si>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</si>
  <si>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</si>
  <si>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</si>
  <si>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</si>
  <si>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</si>
  <si>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</si>
  <si>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</si>
  <si>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</si>
  <si>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</si>
  <si>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</si>
  <si>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</si>
  <si>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</si>
  <si>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</si>
  <si>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</si>
  <si>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</si>
  <si>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</si>
  <si>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</si>
  <si>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</si>
  <si>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</si>
  <si>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</si>
  <si>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</si>
  <si>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</si>
  <si>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</si>
  <si>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</si>
  <si>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</si>
  <si>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</si>
  <si>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</si>
  <si>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</si>
  <si>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</si>
  <si>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</si>
  <si>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</si>
  <si>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</si>
  <si>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</si>
  <si>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</si>
  <si>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</si>
  <si>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</si>
  <si>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</si>
  <si>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</si>
  <si>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</si>
  <si>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</si>
  <si>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</si>
  <si>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</si>
  <si>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</si>
  <si>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</si>
  <si>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</si>
  <si>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</si>
  <si>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</si>
  <si>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</si>
  <si>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</si>
  <si>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</si>
  <si>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</si>
  <si>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</si>
  <si>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</si>
  <si>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</si>
  <si>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</si>
  <si>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</si>
  <si>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</si>
  <si>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</si>
  <si>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</si>
  <si>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</si>
  <si>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</si>
  <si>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</si>
  <si>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</si>
  <si>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</si>
  <si>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</si>
  <si>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</si>
  <si>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</si>
  <si>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</si>
  <si>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</si>
  <si>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</si>
  <si>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</si>
  <si>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</si>
  <si>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</si>
  <si>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</si>
  <si>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</si>
  <si>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</si>
  <si>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</si>
  <si>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</si>
  <si>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</si>
  <si>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</si>
  <si>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</si>
  <si>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</si>
  <si>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</si>
  <si>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</si>
  <si>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</si>
  <si>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</si>
  <si>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</si>
  <si>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</si>
  <si>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</si>
  <si>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</si>
  <si>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</si>
  <si>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</si>
  <si>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</si>
  <si>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</si>
  <si>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</si>
  <si>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</si>
  <si>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</si>
  <si>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</si>
  <si>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</si>
  <si>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</si>
  <si>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</si>
  <si>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</si>
  <si>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</si>
  <si>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</si>
  <si>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</si>
  <si>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</si>
  <si>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</si>
  <si>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</si>
  <si>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</si>
  <si>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</si>
  <si>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</si>
  <si>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</si>
  <si>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</si>
  <si>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</si>
  <si>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</si>
  <si>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</si>
  <si>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</si>
  <si>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</si>
  <si>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</si>
  <si>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</si>
  <si>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</si>
  <si>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</si>
  <si>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</si>
  <si>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</si>
  <si>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</si>
  <si>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</si>
  <si>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</si>
  <si>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</si>
  <si>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</si>
  <si>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</si>
  <si>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</si>
  <si>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</si>
  <si>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</si>
  <si>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</si>
  <si>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</si>
  <si>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</si>
  <si>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</si>
  <si>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</si>
  <si>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</si>
  <si>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</si>
  <si>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</si>
  <si>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</si>
  <si>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</si>
  <si>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</si>
  <si>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</si>
  <si>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</si>
  <si>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</si>
  <si>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</si>
  <si>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</si>
  <si>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</si>
  <si>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</si>
  <si>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</si>
  <si>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</si>
  <si>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</si>
  <si>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</si>
  <si>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</si>
  <si>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</si>
  <si>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</si>
  <si>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</si>
  <si>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</si>
  <si>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</si>
  <si>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</si>
  <si>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</si>
  <si>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</si>
  <si>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</si>
  <si>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</si>
  <si>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</si>
  <si>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</si>
  <si>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</si>
  <si>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</si>
  <si>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</si>
  <si>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</si>
  <si>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</si>
  <si>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</si>
  <si>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</si>
  <si>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</si>
  <si>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</si>
  <si>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</si>
  <si>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</si>
  <si>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</si>
  <si>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</si>
  <si>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</si>
  <si>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</si>
  <si>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</si>
  <si>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</si>
  <si>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</si>
  <si>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</si>
  <si>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</si>
  <si>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</si>
  <si>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</si>
  <si>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</si>
  <si>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</si>
  <si>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</si>
  <si>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</si>
  <si>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</si>
  <si>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</si>
  <si>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</si>
  <si>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</si>
  <si>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</si>
  <si>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</si>
  <si>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</si>
  <si>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</si>
  <si>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</si>
  <si>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</si>
  <si>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</si>
  <si>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</si>
  <si>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</si>
  <si>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</si>
  <si>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</si>
  <si>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</si>
  <si>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</si>
  <si>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</si>
  <si>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</si>
  <si>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</si>
  <si>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</si>
  <si>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</si>
  <si>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</si>
  <si>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</si>
  <si>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</si>
  <si>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</si>
  <si>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</si>
  <si>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</si>
  <si>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</si>
  <si>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</si>
  <si>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</si>
  <si>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</si>
  <si>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</si>
  <si>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</si>
  <si>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</si>
  <si>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</si>
  <si>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</si>
  <si>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</si>
  <si>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</si>
  <si>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</si>
  <si>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</si>
  <si>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</si>
  <si>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</si>
  <si>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</si>
  <si>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</si>
  <si>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</si>
  <si>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</si>
  <si>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</si>
  <si>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</si>
  <si>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</si>
  <si>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</si>
  <si>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</si>
  <si>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</si>
  <si>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</si>
  <si>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</si>
  <si>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</si>
  <si>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</si>
  <si>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</si>
  <si>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</si>
  <si>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</si>
  <si>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</si>
  <si>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</si>
  <si>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</si>
  <si>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</si>
  <si>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</si>
  <si>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</si>
  <si>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</si>
  <si>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</si>
  <si>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</si>
  <si>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</si>
  <si>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</si>
  <si>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</si>
  <si>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</si>
  <si>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</si>
  <si>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</si>
  <si>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</si>
  <si>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</si>
  <si>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</si>
  <si>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</si>
  <si>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</si>
  <si>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</si>
  <si>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</si>
  <si>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</si>
  <si>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</si>
  <si>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</si>
  <si>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</si>
  <si>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</si>
  <si>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</si>
  <si>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</si>
  <si>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</si>
  <si>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</si>
  <si>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</si>
  <si>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</si>
  <si>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</si>
  <si>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</si>
  <si>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</si>
  <si>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</si>
  <si>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</si>
  <si>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</si>
  <si>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</si>
  <si>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</si>
  <si>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</si>
  <si>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</si>
  <si>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</si>
  <si>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</si>
  <si>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</si>
  <si>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</si>
  <si>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</si>
  <si>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</si>
  <si>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</si>
  <si>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</si>
  <si>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</si>
  <si>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</si>
  <si>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</si>
  <si>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</si>
  <si>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</si>
  <si>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</si>
  <si>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</si>
  <si>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</si>
  <si>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</si>
  <si>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</si>
  <si>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</si>
  <si>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</si>
  <si>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</si>
  <si>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</si>
  <si>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</si>
  <si>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</si>
  <si>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</si>
  <si>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</si>
  <si>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</si>
  <si>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</si>
  <si>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</si>
  <si>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</si>
  <si>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</si>
  <si>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</si>
  <si>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</si>
  <si>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</si>
  <si>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</si>
  <si>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</si>
  <si>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</si>
  <si>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</si>
  <si>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</si>
  <si>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</si>
  <si>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</si>
  <si>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</si>
  <si>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</si>
  <si>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</si>
  <si>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</si>
  <si>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</si>
  <si>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</si>
  <si>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</si>
  <si>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</si>
  <si>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</si>
  <si>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</si>
  <si>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</si>
  <si>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</si>
  <si>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</si>
  <si>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</si>
  <si>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</si>
  <si>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</si>
  <si>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</si>
  <si>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</si>
  <si>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</si>
  <si>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</si>
  <si>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</si>
  <si>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</si>
  <si>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</si>
  <si>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</si>
  <si>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</si>
  <si>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</si>
  <si>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</si>
  <si>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</si>
  <si>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</si>
  <si>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</si>
  <si>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</si>
  <si>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</si>
  <si>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</si>
  <si>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</si>
  <si>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</si>
  <si>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</si>
  <si>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</si>
  <si>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</si>
  <si>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</si>
  <si>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</si>
  <si>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</si>
  <si>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</si>
  <si>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</si>
  <si>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</si>
  <si>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</si>
  <si>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</si>
  <si>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</si>
  <si>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</si>
  <si>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</si>
  <si>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</si>
  <si>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</si>
  <si>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</si>
  <si>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</si>
  <si>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</si>
  <si>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</si>
  <si>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</si>
  <si>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</si>
  <si>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</si>
  <si>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</si>
  <si>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</si>
  <si>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</si>
  <si>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</si>
  <si>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</si>
  <si>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</si>
  <si>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</si>
  <si>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</si>
  <si>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</si>
  <si>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</si>
  <si>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</si>
  <si>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</si>
  <si>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</si>
  <si>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</si>
  <si>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</si>
  <si>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</si>
  <si>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</si>
  <si>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</si>
  <si>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</si>
  <si>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</si>
  <si>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</si>
  <si>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</si>
  <si>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</si>
  <si>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</si>
  <si>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</si>
  <si>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</si>
  <si>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</si>
  <si>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</si>
  <si>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</si>
  <si>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</si>
  <si>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</si>
  <si>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</si>
  <si>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</si>
  <si>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</si>
  <si>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</si>
  <si>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</si>
  <si>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</si>
  <si>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</si>
  <si>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</si>
  <si>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</si>
  <si>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</si>
  <si>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</si>
  <si>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</si>
  <si>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</si>
  <si>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</si>
  <si>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</si>
  <si>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</si>
  <si>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</si>
  <si>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</si>
  <si>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</si>
  <si>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</si>
  <si>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</si>
  <si>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</si>
  <si>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</si>
  <si>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</si>
  <si>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</si>
  <si>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</si>
  <si>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</si>
  <si>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</si>
  <si>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</si>
  <si>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</si>
  <si>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</si>
  <si>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</si>
  <si>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</si>
  <si>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</si>
  <si>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</si>
  <si>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</si>
  <si>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</si>
  <si>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</si>
  <si>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</si>
  <si>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</si>
  <si>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</si>
  <si>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</si>
  <si>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</si>
  <si>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</si>
  <si>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</si>
  <si>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</si>
  <si>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</si>
  <si>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</si>
  <si>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</si>
  <si>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</si>
  <si>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</si>
  <si>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</si>
  <si>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</si>
  <si>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</si>
  <si>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</si>
  <si>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</si>
  <si>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</si>
  <si>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</si>
  <si>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</si>
  <si>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</si>
  <si>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</si>
  <si>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</si>
  <si>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</si>
  <si>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</si>
  <si>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</si>
  <si>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</si>
  <si>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</si>
  <si>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</si>
  <si>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</si>
  <si>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</si>
  <si>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</si>
  <si>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</si>
  <si>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</si>
  <si>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</si>
  <si>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</si>
  <si>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</si>
  <si>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</si>
  <si>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</si>
  <si>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</si>
  <si>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</si>
  <si>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</si>
  <si>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</si>
  <si>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</si>
  <si>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</si>
  <si>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</si>
  <si>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</si>
  <si>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</si>
  <si>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</si>
  <si>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</si>
  <si>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</si>
  <si>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</si>
  <si>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</si>
  <si>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</si>
  <si>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</si>
  <si>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</si>
  <si>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</si>
  <si>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</si>
  <si>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</si>
  <si>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</si>
  <si>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</si>
  <si>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</si>
  <si>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</si>
  <si>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</si>
  <si>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</si>
  <si>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</si>
  <si>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</si>
  <si>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</si>
  <si>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</si>
  <si>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</si>
  <si>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</si>
  <si>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</si>
  <si>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</si>
  <si>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</si>
  <si>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</si>
  <si>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</si>
  <si>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</si>
  <si>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</si>
  <si>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</si>
  <si>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</si>
  <si>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</si>
  <si>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</si>
  <si>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</si>
  <si>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</si>
  <si>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</si>
  <si>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</si>
  <si>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</si>
  <si>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</si>
  <si>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</si>
  <si>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</si>
  <si>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</si>
  <si>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</si>
  <si>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</si>
  <si>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</si>
  <si>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</si>
  <si>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</si>
  <si>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</si>
  <si>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</si>
  <si>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</si>
  <si>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</si>
  <si>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</si>
  <si>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</si>
  <si>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</si>
  <si>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</si>
  <si>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</si>
  <si>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</si>
  <si>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</si>
  <si>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</si>
  <si>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</si>
  <si>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</si>
  <si>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</si>
  <si>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</si>
  <si>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</si>
  <si>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</si>
  <si>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</si>
  <si>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</si>
  <si>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</si>
  <si>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</si>
  <si>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</si>
  <si>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</si>
  <si>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</si>
  <si>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</si>
  <si>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</si>
  <si>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</si>
  <si>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</si>
  <si>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</si>
  <si>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</si>
  <si>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</si>
  <si>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</si>
  <si>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</si>
  <si>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</si>
  <si>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</si>
  <si>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</si>
  <si>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</si>
  <si>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</si>
  <si>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</si>
  <si>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</si>
  <si>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</si>
  <si>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</si>
  <si>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</si>
  <si>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</si>
  <si>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</si>
  <si>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</si>
  <si>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</si>
  <si>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</si>
  <si>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</si>
  <si>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</si>
  <si>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</si>
  <si>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</si>
  <si>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</si>
  <si>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</si>
  <si>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</si>
  <si>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</si>
  <si>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</si>
  <si>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</si>
  <si>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</si>
  <si>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</si>
  <si>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</si>
  <si>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</si>
  <si>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</si>
  <si>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</si>
  <si>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</si>
  <si>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</si>
  <si>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</si>
  <si>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</si>
  <si>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</si>
  <si>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</si>
  <si>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</si>
  <si>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</si>
  <si>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</si>
  <si>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</si>
  <si>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</si>
  <si>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</si>
  <si>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</si>
  <si>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</si>
  <si>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</si>
  <si>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</si>
  <si>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</si>
  <si>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</si>
  <si>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</si>
  <si>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</si>
  <si>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</si>
  <si>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</si>
  <si>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</si>
  <si>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</si>
  <si>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</si>
  <si>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</si>
  <si>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</si>
  <si>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</si>
  <si>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</si>
  <si>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</si>
  <si>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</si>
  <si>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</si>
  <si>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</si>
  <si>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</si>
  <si>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</si>
  <si>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</si>
  <si>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</si>
  <si>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</si>
  <si>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</si>
  <si>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</si>
  <si>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</si>
  <si>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</si>
  <si>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</si>
  <si>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</si>
  <si>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</si>
  <si>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</si>
  <si>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</si>
  <si>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</si>
  <si>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</si>
  <si>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</si>
  <si>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</si>
  <si>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</si>
  <si>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</si>
  <si>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</si>
  <si>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</si>
  <si>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</si>
  <si>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</si>
  <si>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</si>
  <si>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</si>
  <si>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</si>
  <si>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</si>
  <si>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</si>
  <si>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</si>
  <si>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</si>
  <si>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</si>
  <si>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</si>
  <si>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</si>
  <si>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</si>
  <si>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</si>
  <si>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</si>
  <si>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</si>
  <si>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</si>
  <si>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</si>
  <si>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</si>
  <si>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</si>
  <si>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</si>
  <si>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</si>
  <si>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</si>
  <si>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</si>
  <si>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</si>
  <si>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</si>
  <si>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</si>
  <si>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</si>
  <si>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</si>
  <si>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</si>
  <si>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</si>
  <si>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</si>
  <si>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</si>
  <si>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</si>
  <si>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</si>
  <si>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</si>
  <si>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</si>
  <si>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</si>
  <si>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</si>
  <si>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</si>
  <si>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</si>
  <si>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</si>
  <si>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</si>
  <si>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</si>
  <si>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</si>
  <si>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</si>
  <si>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</si>
  <si>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</si>
  <si>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</si>
  <si>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</si>
  <si>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</si>
  <si>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</si>
  <si>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</si>
  <si>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</si>
  <si>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</si>
  <si>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</si>
  <si>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</si>
  <si>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</si>
  <si>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</si>
  <si>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</si>
  <si>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</si>
  <si>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</si>
  <si>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</si>
  <si>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</si>
  <si>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</si>
  <si>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</si>
  <si>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</si>
  <si>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</si>
  <si>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</si>
  <si>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</si>
  <si>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</si>
  <si>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</si>
  <si>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</si>
  <si>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</si>
  <si>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</si>
  <si>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</si>
  <si>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</si>
  <si>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</si>
  <si>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</si>
  <si>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</si>
  <si>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</si>
  <si>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</si>
  <si>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</si>
  <si>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</si>
  <si>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</si>
  <si>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</si>
  <si>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</si>
  <si>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</si>
  <si>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</si>
  <si>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</si>
  <si>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</si>
  <si>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</si>
  <si>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</si>
  <si>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</si>
  <si>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</si>
  <si>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</si>
  <si>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</si>
  <si>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</si>
  <si>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</si>
  <si>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</si>
  <si>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</si>
  <si>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</si>
  <si>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</si>
  <si>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</si>
  <si>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</si>
  <si>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</si>
  <si>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</si>
  <si>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</si>
  <si>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</si>
  <si>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</si>
  <si>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</si>
  <si>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</si>
  <si>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</si>
  <si>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</si>
  <si>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</si>
  <si>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</si>
  <si>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</si>
  <si>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</si>
  <si>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</si>
  <si>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</si>
  <si>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</si>
  <si>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</si>
  <si>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</si>
  <si>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</si>
  <si>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</si>
  <si>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</si>
  <si>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</si>
  <si>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</si>
  <si>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</si>
  <si>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</si>
  <si>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</si>
  <si>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</si>
  <si>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</si>
  <si>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</si>
  <si>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</si>
  <si>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</si>
  <si>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</si>
  <si>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</si>
  <si>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</si>
  <si>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</si>
  <si>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</si>
  <si>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</si>
  <si>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</si>
  <si>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</si>
  <si>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</si>
  <si>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</si>
  <si>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</si>
  <si>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</si>
  <si>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</si>
  <si>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</si>
  <si>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</si>
  <si>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</si>
  <si>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</si>
  <si>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</si>
  <si>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</si>
  <si>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</si>
  <si>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</si>
  <si>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</si>
  <si>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</si>
  <si>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</si>
  <si>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</si>
  <si>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</si>
  <si>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</si>
  <si>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</si>
  <si>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</si>
  <si>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</si>
  <si>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</si>
  <si>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</si>
  <si>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</si>
  <si>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</si>
  <si>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</si>
  <si>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</si>
  <si>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</si>
  <si>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</si>
  <si>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</si>
  <si>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</si>
  <si>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</si>
  <si>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</si>
  <si>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</si>
  <si>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</si>
  <si>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</si>
  <si>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</si>
  <si>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</si>
  <si>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</si>
  <si>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</si>
  <si>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</si>
  <si>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</si>
  <si>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</si>
  <si>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</si>
  <si>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</si>
  <si>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</si>
  <si>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</si>
  <si>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</si>
  <si>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</si>
  <si>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</si>
  <si>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</si>
  <si>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</si>
  <si>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</si>
  <si>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</si>
  <si>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</si>
  <si>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</si>
  <si>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</si>
  <si>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</si>
  <si>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</si>
  <si>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</si>
  <si>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</si>
  <si>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</si>
  <si>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</si>
  <si>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</si>
  <si>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</si>
  <si>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</si>
  <si>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</si>
  <si>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</si>
  <si>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</si>
  <si>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</si>
  <si>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</si>
  <si>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</si>
  <si>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</si>
  <si>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</si>
  <si>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</si>
  <si>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</si>
  <si>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</si>
  <si>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</si>
  <si>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</si>
  <si>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</si>
  <si>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</si>
  <si>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</si>
  <si>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</si>
  <si>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</si>
  <si>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</si>
  <si>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</si>
  <si>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</si>
  <si>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</si>
  <si>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</si>
  <si>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</si>
  <si>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</si>
  <si>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</si>
  <si>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</si>
  <si>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</si>
  <si>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</si>
  <si>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</si>
  <si>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</si>
  <si>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</si>
  <si>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</si>
  <si>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</si>
  <si>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</si>
  <si>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</si>
  <si>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</si>
  <si>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</si>
  <si>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</si>
  <si>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</si>
  <si>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</si>
  <si>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</si>
  <si>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</si>
  <si>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</si>
  <si>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</si>
  <si>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</si>
  <si>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</si>
  <si>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</si>
  <si>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</si>
  <si>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</si>
  <si>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</si>
  <si>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</si>
  <si>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</si>
  <si>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</si>
  <si>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</si>
  <si>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</si>
  <si>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</si>
  <si>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</si>
  <si>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</si>
  <si>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</si>
  <si>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</si>
  <si>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</si>
  <si>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</si>
  <si>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</si>
  <si>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</si>
  <si>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</si>
  <si>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</si>
  <si>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</si>
  <si>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</si>
  <si>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</si>
  <si>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</si>
  <si>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</si>
  <si>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</si>
  <si>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</si>
  <si>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</si>
  <si>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</si>
  <si>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</si>
  <si>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</si>
  <si>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</si>
  <si>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</si>
  <si>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</si>
  <si>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</si>
  <si>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</si>
  <si>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</si>
  <si>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</si>
  <si>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</si>
  <si>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</si>
  <si>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</si>
  <si>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</si>
  <si>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</si>
  <si>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</si>
  <si>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</si>
  <si>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</si>
  <si>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</si>
  <si>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</si>
  <si>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</si>
  <si>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</si>
  <si>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</si>
  <si>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</si>
  <si>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</si>
  <si>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</si>
  <si>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</si>
  <si>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</si>
  <si>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</si>
  <si>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</si>
  <si>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</si>
  <si>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</si>
  <si>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</si>
  <si>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</si>
  <si>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</si>
  <si>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</si>
  <si>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</si>
  <si>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</si>
  <si>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</si>
  <si>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</si>
  <si>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</si>
  <si>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</si>
  <si>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</si>
  <si>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</si>
  <si>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</si>
  <si>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</si>
  <si>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</si>
  <si>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</si>
  <si>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</si>
  <si>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</si>
  <si>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</si>
  <si>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</si>
  <si>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</si>
  <si>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</si>
  <si>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</si>
  <si>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</si>
  <si>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</si>
  <si>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</si>
  <si>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</si>
  <si>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</si>
  <si>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</si>
  <si>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</si>
  <si>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</si>
  <si>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</si>
  <si>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</si>
  <si>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</si>
  <si>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</si>
  <si>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</si>
  <si>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</si>
  <si>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</si>
  <si>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</si>
  <si>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</si>
  <si>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</si>
  <si>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</si>
  <si>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</si>
  <si>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</si>
  <si>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</si>
  <si>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</si>
  <si>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</si>
  <si>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</si>
  <si>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</si>
  <si>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</si>
  <si>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</si>
  <si>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</si>
  <si>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</si>
  <si>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</si>
  <si>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</si>
  <si>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</si>
  <si>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</si>
  <si>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</si>
  <si>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</si>
  <si>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</si>
  <si>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</si>
  <si>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</si>
  <si>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</si>
  <si>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</si>
  <si>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</si>
  <si>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</si>
  <si>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</si>
  <si>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</si>
  <si>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</si>
  <si>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</si>
  <si>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</si>
  <si>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</si>
  <si>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</si>
  <si>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</si>
  <si>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</si>
  <si>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</si>
  <si>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</si>
  <si>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</si>
  <si>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</si>
  <si>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</si>
  <si>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</si>
  <si>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</si>
  <si>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</si>
  <si>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</si>
  <si>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</si>
  <si>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</si>
  <si>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</si>
  <si>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</si>
  <si>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</si>
  <si>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</si>
  <si>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</si>
  <si>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</si>
  <si>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</si>
  <si>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</si>
  <si>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</si>
  <si>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</si>
  <si>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</si>
  <si>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</si>
  <si>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</si>
  <si>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</si>
  <si>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</si>
  <si>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</si>
  <si>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</si>
  <si>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</si>
  <si>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</si>
  <si>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</si>
  <si>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</si>
  <si>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</si>
  <si>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</si>
  <si>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</si>
  <si>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</si>
  <si>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</si>
  <si>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</si>
  <si>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</si>
  <si>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</si>
  <si>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</si>
  <si>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</si>
  <si>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</si>
  <si>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</si>
  <si>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</si>
  <si>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</si>
  <si>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</si>
  <si>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</si>
  <si>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</si>
  <si>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</si>
  <si>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</si>
  <si>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</si>
  <si>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</si>
  <si>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</si>
  <si>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</si>
  <si>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</si>
  <si>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</si>
  <si>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</si>
  <si>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</si>
  <si>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</si>
  <si>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</si>
  <si>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</si>
  <si>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</si>
  <si>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</si>
  <si>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</si>
  <si>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</si>
  <si>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</si>
  <si>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</si>
  <si>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</si>
  <si>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</si>
  <si>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</si>
  <si>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</si>
  <si>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</si>
  <si>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</si>
  <si>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</si>
  <si>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</si>
  <si>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</si>
  <si>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</si>
  <si>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</si>
  <si>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</si>
  <si>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</si>
  <si>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</si>
  <si>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</si>
  <si>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</si>
  <si>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</si>
  <si>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</si>
  <si>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</si>
  <si>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</si>
  <si>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</si>
  <si>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</si>
  <si>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</si>
  <si>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</si>
  <si>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</si>
  <si>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</si>
  <si>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</si>
  <si>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</si>
  <si>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</si>
  <si>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</si>
  <si>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</si>
  <si>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</si>
  <si>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</si>
  <si>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</si>
  <si>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</si>
  <si>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</si>
  <si>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</si>
  <si>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</si>
  <si>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</si>
  <si>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</si>
  <si>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</si>
  <si>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</si>
  <si>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</si>
  <si>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</si>
  <si>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</si>
  <si>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</si>
  <si>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</si>
  <si>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</si>
  <si>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</si>
  <si>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</si>
  <si>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</si>
  <si>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</si>
  <si>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</si>
  <si>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</si>
  <si>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</si>
  <si>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</si>
  <si>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</si>
  <si>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</si>
  <si>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</si>
  <si>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</si>
  <si>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</si>
  <si>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</si>
  <si>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</si>
  <si>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</si>
  <si>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</si>
  <si>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</si>
  <si>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</si>
  <si>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</si>
  <si>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</si>
  <si>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</si>
  <si>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</si>
  <si>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</si>
  <si>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</si>
  <si>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</si>
  <si>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</si>
  <si>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</si>
  <si>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</si>
  <si>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</si>
  <si>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</si>
  <si>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</si>
  <si>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</si>
  <si>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</si>
  <si>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</si>
  <si>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</si>
  <si>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</si>
  <si>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</si>
  <si>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</si>
  <si>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</si>
  <si>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</si>
  <si>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</si>
  <si>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</si>
  <si>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</si>
  <si>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</si>
  <si>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</si>
  <si>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</si>
  <si>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</si>
  <si>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</si>
  <si>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</si>
  <si>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</si>
  <si>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</si>
  <si>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</si>
  <si>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</si>
  <si>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</si>
  <si>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</si>
  <si>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</si>
  <si>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</si>
  <si>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</si>
  <si>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</si>
  <si>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</si>
  <si>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</si>
  <si>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</si>
  <si>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</si>
  <si>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</si>
  <si>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</si>
  <si>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</si>
  <si>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</si>
  <si>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</si>
  <si>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</si>
  <si>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</si>
  <si>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</si>
  <si>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</si>
  <si>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</si>
  <si>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</si>
  <si>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</si>
  <si>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</si>
  <si>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</si>
  <si>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</si>
  <si>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</si>
  <si>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</si>
  <si>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</si>
  <si>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</si>
  <si>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</si>
  <si>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</si>
  <si>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</si>
  <si>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</si>
  <si>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</si>
  <si>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</si>
  <si>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</si>
  <si>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</si>
  <si>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</si>
  <si>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</si>
  <si>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</si>
  <si>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</si>
  <si>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</si>
  <si>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</si>
  <si>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</si>
  <si>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</si>
  <si>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</si>
  <si>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</si>
  <si>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</si>
  <si>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</si>
  <si>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</si>
  <si>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</si>
  <si>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</si>
  <si>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</si>
  <si>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</si>
  <si>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</si>
  <si>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</si>
  <si>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</si>
  <si>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</si>
  <si>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</si>
  <si>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</si>
  <si>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</si>
  <si>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</si>
  <si>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</si>
  <si>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</si>
  <si>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</si>
  <si>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</si>
  <si>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</si>
  <si>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</si>
  <si>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</si>
  <si>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</si>
  <si>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</si>
  <si>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</si>
  <si>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</si>
  <si>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</si>
  <si>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</si>
  <si>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</si>
  <si>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</si>
  <si>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</si>
  <si>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</si>
  <si>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</si>
  <si>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</si>
  <si>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</si>
  <si>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</si>
  <si>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</si>
  <si>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</si>
  <si>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</si>
  <si>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</si>
  <si>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</si>
  <si>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</si>
  <si>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</si>
  <si>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</si>
  <si>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</si>
  <si>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</si>
  <si>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</si>
  <si>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</si>
  <si>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</si>
  <si>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</si>
  <si>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</si>
  <si>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</si>
  <si>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</si>
  <si>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</si>
  <si>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</si>
  <si>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</si>
  <si>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</si>
  <si>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</si>
  <si>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</si>
  <si>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</si>
  <si>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</si>
  <si>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</si>
  <si>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</si>
  <si>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</si>
  <si>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</si>
  <si>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</si>
  <si>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</si>
  <si>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</si>
  <si>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</si>
  <si>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</si>
  <si>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</si>
  <si>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</si>
  <si>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</si>
  <si>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</si>
  <si>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</si>
  <si>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</si>
  <si>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</si>
  <si>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</si>
  <si>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</si>
  <si>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</si>
  <si>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</si>
  <si>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</si>
  <si>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</si>
  <si>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</si>
  <si>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</si>
  <si>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</si>
  <si>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</si>
  <si>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</si>
  <si>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</si>
  <si>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</si>
  <si>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</si>
  <si>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</si>
  <si>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</si>
  <si>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</si>
  <si>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</si>
  <si>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</si>
  <si>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</si>
  <si>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</si>
  <si>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</si>
  <si>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</si>
  <si>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</si>
  <si>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</si>
  <si>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</si>
  <si>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</si>
  <si>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</si>
  <si>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</si>
  <si>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</si>
  <si>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</si>
  <si>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</si>
  <si>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</si>
  <si>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</si>
  <si>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</si>
  <si>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</si>
  <si>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</si>
  <si>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</si>
  <si>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</si>
  <si>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</si>
  <si>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</si>
  <si>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</si>
  <si>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</si>
  <si>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</si>
  <si>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</si>
  <si>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</si>
  <si>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</si>
  <si>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</si>
  <si>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</si>
  <si>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</si>
  <si>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</si>
  <si>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</si>
  <si>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</si>
  <si>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</si>
  <si>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</si>
  <si>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</si>
  <si>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</si>
  <si>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</si>
  <si>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</si>
  <si>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</si>
  <si>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</si>
  <si>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</si>
  <si>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</si>
  <si>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</si>
  <si>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</si>
  <si>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</si>
  <si>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</si>
  <si>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</si>
  <si>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</si>
  <si>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</si>
  <si>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</si>
  <si>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</si>
  <si>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</si>
  <si>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</si>
  <si>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</si>
  <si>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</si>
  <si>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</si>
  <si>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</si>
  <si>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</si>
  <si>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</si>
  <si>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</si>
  <si>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</si>
  <si>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</si>
  <si>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</si>
  <si>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</si>
  <si>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</si>
  <si>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</si>
  <si>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</si>
  <si>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</si>
  <si>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</si>
  <si>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</si>
  <si>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</si>
  <si>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</si>
  <si>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</si>
  <si>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</si>
  <si>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</si>
  <si>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</si>
  <si>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</si>
  <si>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</si>
  <si>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</si>
  <si>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</si>
  <si>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</si>
  <si>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</si>
  <si>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</si>
  <si>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</si>
  <si>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</si>
  <si>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</si>
  <si>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</si>
  <si>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</si>
  <si>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</si>
  <si>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</si>
  <si>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</si>
  <si>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</si>
  <si>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</si>
  <si>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</si>
  <si>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</si>
  <si>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</si>
  <si>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</si>
  <si>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</si>
  <si>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</si>
  <si>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</si>
  <si>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</si>
  <si>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</si>
  <si>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</si>
  <si>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</si>
  <si>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</si>
  <si>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</si>
  <si>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</si>
  <si>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</si>
  <si>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</si>
  <si>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</si>
  <si>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</si>
  <si>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</si>
  <si>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</si>
  <si>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</si>
  <si>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</si>
  <si>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</si>
  <si>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</si>
  <si>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</si>
  <si>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</si>
  <si>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</si>
  <si>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</si>
  <si>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</si>
  <si>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</si>
  <si>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</si>
  <si>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</si>
  <si>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</si>
  <si>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</si>
  <si>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</si>
  <si>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</si>
  <si>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</si>
  <si>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</si>
  <si>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</si>
  <si>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</si>
  <si>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</si>
  <si>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</si>
  <si>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</si>
  <si>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</si>
  <si>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</si>
  <si>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</si>
  <si>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</si>
  <si>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</si>
  <si>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</si>
  <si>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</si>
  <si>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</si>
  <si>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</si>
  <si>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</si>
  <si>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</si>
  <si>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</si>
  <si>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</si>
  <si>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</si>
  <si>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</si>
  <si>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</si>
  <si>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</si>
  <si>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</si>
  <si>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</si>
  <si>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</si>
  <si>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</si>
  <si>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</si>
  <si>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</si>
  <si>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</si>
  <si>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</si>
  <si>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</si>
  <si>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</si>
  <si>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</si>
  <si>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</si>
  <si>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</si>
  <si>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</si>
  <si>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</si>
  <si>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</si>
  <si>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</si>
  <si>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</si>
  <si>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</si>
  <si>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</si>
  <si>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</si>
  <si>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</si>
  <si>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</si>
  <si>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</si>
  <si>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</si>
  <si>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</si>
  <si>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</si>
  <si>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</si>
  <si>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</si>
  <si>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</si>
  <si>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</si>
  <si>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</si>
  <si>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</si>
  <si>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</si>
  <si>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</si>
  <si>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</si>
  <si>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</si>
  <si>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</si>
  <si>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</si>
  <si>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</si>
  <si>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</si>
  <si>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</si>
  <si>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</si>
  <si>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</si>
  <si>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</si>
  <si>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</si>
  <si>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</si>
  <si>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</si>
  <si>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</si>
  <si>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</si>
  <si>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</si>
  <si>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</si>
  <si>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</si>
  <si>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</si>
  <si>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</si>
  <si>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</si>
  <si>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</si>
  <si>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</si>
  <si>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</si>
  <si>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</si>
  <si>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</si>
  <si>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</si>
  <si>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</si>
  <si>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</si>
  <si>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</si>
  <si>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</si>
  <si>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</si>
  <si>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</si>
  <si>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</si>
  <si>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</si>
  <si>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</si>
  <si>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</si>
  <si>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</si>
  <si>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</si>
  <si>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</si>
  <si>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</si>
  <si>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</si>
  <si>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</si>
  <si>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</si>
  <si>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</si>
  <si>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</si>
  <si>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</si>
  <si>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</si>
  <si>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</si>
  <si>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</si>
  <si>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</si>
  <si>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</si>
  <si>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</si>
  <si>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</si>
  <si>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</si>
  <si>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</si>
  <si>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</si>
  <si>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</si>
  <si>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</si>
  <si>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</si>
  <si>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</si>
  <si>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</si>
  <si>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</si>
  <si>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</si>
  <si>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</si>
  <si>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</si>
  <si>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</si>
  <si>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</si>
  <si>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</si>
  <si>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</si>
  <si>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</si>
  <si>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</si>
  <si>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</si>
  <si>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</si>
  <si>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</si>
  <si>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</si>
  <si>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</si>
  <si>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</si>
  <si>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</si>
  <si>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</si>
  <si>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</si>
  <si>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</si>
  <si>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</si>
  <si>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</si>
  <si>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</si>
  <si>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</si>
  <si>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</si>
  <si>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</si>
  <si>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</si>
  <si>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</si>
  <si>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</si>
  <si>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</si>
  <si>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</si>
  <si>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</si>
  <si>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</si>
  <si>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</si>
  <si>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</si>
  <si>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</si>
  <si>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</si>
  <si>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</si>
  <si>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</si>
  <si>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</si>
  <si>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</si>
  <si>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</si>
  <si>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</si>
  <si>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</si>
  <si>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</si>
  <si>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</si>
  <si>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</si>
  <si>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</si>
  <si>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</si>
  <si>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</si>
  <si>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</si>
  <si>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</si>
  <si>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</si>
  <si>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</si>
  <si>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</si>
  <si>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</si>
  <si>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</si>
  <si>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</si>
  <si>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</si>
  <si>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</si>
  <si>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</si>
  <si>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</si>
  <si>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</si>
  <si>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</si>
  <si>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</si>
  <si>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</si>
  <si>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</si>
  <si>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</si>
  <si>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</si>
  <si>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</si>
  <si>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</si>
  <si>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</si>
  <si>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</si>
  <si>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</si>
  <si>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</si>
  <si>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</si>
  <si>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</si>
  <si>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</si>
  <si>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</si>
  <si>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</si>
  <si>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</si>
  <si>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</si>
  <si>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</si>
  <si>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</si>
  <si>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</si>
  <si>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</si>
  <si>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</si>
  <si>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</si>
  <si>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</si>
  <si>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</si>
  <si>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</si>
  <si>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</si>
  <si>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</si>
  <si>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</si>
  <si>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</si>
  <si>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</si>
  <si>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</si>
  <si>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</si>
  <si>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</si>
  <si>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</si>
  <si>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</si>
  <si>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</si>
  <si>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</si>
  <si>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</si>
  <si>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</si>
  <si>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</si>
  <si>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</si>
  <si>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</si>
  <si>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</si>
  <si>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</si>
  <si>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</si>
  <si>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</si>
  <si>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</si>
  <si>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</si>
  <si>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</si>
  <si>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</si>
  <si>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</si>
  <si>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</si>
  <si>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</si>
  <si>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</si>
  <si>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</si>
  <si>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</si>
  <si>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</si>
  <si>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</si>
  <si>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</si>
  <si>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</si>
  <si>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</si>
  <si>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</si>
  <si>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</si>
  <si>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</si>
  <si>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</si>
  <si>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</si>
  <si>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</si>
  <si>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</si>
  <si>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</si>
  <si>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</si>
  <si>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</si>
  <si>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</si>
  <si>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</si>
  <si>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</si>
  <si>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</si>
  <si>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</si>
  <si>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</si>
  <si>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</si>
  <si>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</si>
  <si>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</si>
  <si>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</si>
  <si>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</si>
  <si>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</si>
  <si>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</si>
  <si>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</si>
  <si>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</si>
  <si>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</si>
  <si>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</si>
  <si>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</si>
  <si>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</si>
  <si>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</si>
  <si>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</si>
  <si>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</si>
  <si>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</si>
  <si>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</si>
  <si>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</si>
  <si>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</si>
  <si>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</si>
  <si>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</si>
  <si>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</si>
  <si>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</si>
  <si>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</si>
  <si>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</si>
  <si>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</si>
  <si>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</si>
  <si>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</si>
  <si>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</si>
  <si>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</si>
  <si>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</si>
  <si>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</si>
  <si>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</si>
  <si>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</si>
  <si>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</si>
  <si>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</si>
  <si>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</si>
  <si>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</si>
  <si>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</si>
  <si>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</si>
  <si>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</si>
  <si>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</si>
  <si>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</si>
  <si>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</si>
  <si>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</si>
  <si>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</si>
  <si>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</si>
  <si>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</si>
  <si>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</si>
  <si>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</si>
  <si>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</si>
  <si>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</si>
  <si>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</si>
  <si>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</si>
  <si>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</si>
  <si>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</si>
  <si>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</si>
  <si>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</si>
  <si>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</si>
  <si>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</si>
  <si>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</si>
  <si>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</si>
  <si>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</si>
  <si>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</si>
  <si>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</si>
  <si>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</si>
  <si>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</si>
  <si>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</si>
  <si>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</si>
  <si>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</si>
  <si>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</si>
  <si>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</si>
  <si>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</si>
  <si>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</si>
  <si>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</si>
  <si>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</si>
  <si>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</si>
  <si>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</si>
  <si>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</si>
  <si>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</si>
  <si>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</si>
  <si>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</si>
  <si>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</si>
  <si>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</si>
  <si>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</si>
  <si>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</si>
  <si>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</si>
  <si>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</si>
  <si>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</si>
  <si>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</si>
  <si>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</si>
  <si>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</si>
  <si>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</si>
  <si>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</si>
  <si>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</si>
  <si>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</si>
  <si>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</si>
  <si>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</si>
  <si>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</si>
  <si>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</si>
  <si>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</si>
  <si>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</si>
  <si>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</si>
  <si>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</si>
  <si>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</si>
  <si>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</si>
  <si>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</si>
  <si>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</si>
  <si>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</si>
  <si>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</si>
  <si>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</si>
  <si>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</si>
  <si>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</si>
  <si>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</si>
  <si>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</si>
  <si>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</si>
  <si>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</si>
  <si>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</si>
  <si>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</si>
  <si>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</si>
  <si>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</si>
  <si>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</si>
  <si>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</si>
  <si>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</si>
  <si>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</si>
  <si>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</si>
  <si>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</si>
  <si>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</si>
  <si>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</si>
  <si>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</si>
  <si>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</si>
  <si>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</si>
  <si>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</si>
  <si>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</si>
  <si>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</si>
  <si>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</si>
  <si>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</si>
  <si>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</si>
  <si>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</si>
  <si>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</si>
  <si>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</si>
  <si>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</si>
  <si>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</si>
  <si>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</si>
  <si>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</si>
  <si>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</si>
  <si>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</si>
  <si>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</si>
  <si>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</si>
  <si>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</si>
  <si>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</si>
  <si>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</si>
  <si>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</si>
  <si>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</si>
  <si>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</si>
  <si>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</si>
  <si>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</si>
  <si>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</si>
  <si>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</si>
  <si>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</si>
  <si>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</si>
  <si>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</si>
  <si>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</si>
  <si>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</si>
  <si>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</si>
  <si>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</si>
  <si>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</si>
  <si>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</si>
  <si>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</si>
  <si>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</si>
  <si>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</si>
  <si>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</si>
  <si>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</si>
  <si>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</si>
  <si>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</si>
  <si>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</si>
  <si>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</si>
  <si>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</si>
  <si>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</si>
  <si>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</si>
  <si>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</si>
  <si>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</si>
  <si>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</si>
  <si>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</si>
  <si>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</si>
  <si>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</si>
  <si>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</si>
  <si>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</si>
  <si>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</si>
  <si>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</si>
  <si>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</si>
  <si>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</si>
  <si>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</si>
  <si>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</si>
  <si>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</si>
  <si>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</si>
  <si>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</si>
  <si>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</si>
  <si>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</si>
  <si>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</si>
  <si>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</si>
  <si>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</si>
  <si>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</si>
  <si>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</si>
  <si>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</si>
  <si>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</si>
  <si>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</si>
  <si>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</si>
  <si>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</si>
  <si>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</si>
  <si>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</si>
  <si>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</si>
  <si>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</si>
  <si>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</si>
  <si>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</si>
  <si>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</si>
  <si>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</si>
  <si>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</si>
  <si>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</si>
  <si>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</si>
  <si>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</si>
  <si>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</si>
  <si>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</si>
  <si>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</si>
  <si>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</si>
  <si>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</si>
  <si>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</si>
  <si>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</si>
  <si>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</si>
  <si>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</si>
  <si>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</si>
  <si>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</si>
  <si>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</si>
  <si>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</si>
  <si>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</si>
  <si>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</si>
  <si>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</si>
  <si>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</si>
  <si>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</si>
  <si>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</si>
  <si>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</si>
  <si>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</si>
  <si>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</si>
  <si>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</si>
  <si>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</si>
  <si>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</si>
  <si>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</si>
  <si>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</si>
  <si>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</si>
  <si>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</si>
  <si>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</si>
  <si>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</si>
  <si>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</si>
  <si>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</si>
  <si>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</si>
  <si>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</si>
  <si>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</si>
  <si>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</si>
  <si>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</si>
  <si>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</si>
  <si>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</si>
  <si>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</si>
  <si>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</si>
  <si>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</si>
  <si>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</si>
  <si>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</si>
  <si>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</si>
  <si>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</si>
  <si>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</si>
  <si>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</si>
  <si>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</si>
  <si>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</si>
  <si>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</si>
  <si>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</si>
  <si>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</si>
  <si>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</si>
  <si>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</si>
  <si>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</si>
  <si>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</si>
  <si>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</si>
  <si>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</si>
  <si>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</si>
  <si>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</si>
  <si>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</si>
  <si>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</si>
  <si>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</si>
  <si>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</si>
  <si>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</si>
  <si>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</si>
  <si>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</si>
  <si>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</si>
  <si>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</si>
  <si>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</si>
  <si>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</si>
  <si>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</si>
  <si>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</si>
  <si>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</si>
  <si>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</si>
  <si>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</si>
  <si>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</si>
  <si>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</si>
  <si>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</si>
  <si>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</si>
  <si>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</si>
  <si>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</si>
  <si>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</si>
  <si>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</si>
  <si>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</si>
  <si>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</si>
  <si>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</si>
  <si>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</si>
  <si>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</si>
  <si>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</si>
  <si>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</si>
  <si>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</si>
  <si>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</si>
  <si>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</si>
  <si>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</si>
  <si>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</si>
  <si>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</si>
  <si>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</si>
  <si>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</si>
  <si>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</si>
  <si>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</si>
  <si>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</si>
  <si>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</si>
  <si>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</si>
  <si>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</si>
  <si>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</si>
  <si>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</si>
  <si>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</si>
  <si>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</si>
  <si>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</si>
  <si>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</si>
  <si>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</si>
  <si>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</si>
  <si>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</si>
  <si>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</si>
  <si>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</si>
  <si>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</si>
  <si>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</si>
  <si>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</si>
  <si>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</si>
  <si>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</si>
  <si>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</si>
  <si>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</si>
  <si>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</si>
  <si>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</si>
  <si>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</si>
  <si>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</si>
  <si>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</si>
  <si>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</si>
  <si>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</si>
  <si>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</si>
  <si>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</si>
  <si>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</si>
  <si>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</si>
  <si>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</si>
  <si>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</si>
  <si>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</si>
  <si>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</si>
  <si>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</si>
  <si>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</si>
  <si>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</si>
  <si>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</si>
  <si>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</si>
  <si>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</si>
  <si>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</si>
  <si>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</si>
  <si>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</si>
  <si>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</si>
  <si>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</si>
  <si>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</si>
  <si>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</si>
  <si>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</si>
  <si>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</si>
  <si>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</si>
  <si>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</si>
  <si>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</si>
  <si>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</si>
  <si>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</si>
  <si>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</si>
  <si>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</si>
  <si>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</si>
  <si>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</si>
  <si>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</si>
  <si>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</si>
  <si>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</si>
  <si>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</si>
  <si>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</si>
  <si>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</si>
  <si>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</si>
  <si>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</si>
  <si>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</si>
  <si>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</si>
  <si>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</si>
  <si>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</si>
  <si>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</si>
  <si>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</si>
  <si>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</si>
  <si>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</si>
  <si>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</si>
  <si>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</si>
  <si>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</si>
  <si>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</si>
  <si>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</si>
  <si>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</si>
  <si>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</si>
  <si>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</si>
  <si>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</si>
  <si>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</si>
  <si>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</si>
  <si>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</si>
  <si>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</si>
  <si>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</si>
  <si>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</si>
  <si>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</si>
  <si>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</si>
  <si>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</si>
  <si>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</si>
  <si>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</si>
  <si>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</si>
  <si>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</si>
  <si>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</si>
  <si>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</si>
  <si>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</si>
  <si>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</si>
  <si>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</si>
  <si>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</si>
  <si>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</si>
  <si>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</si>
  <si>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</si>
  <si>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</si>
  <si>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</si>
  <si>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</si>
  <si>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</si>
  <si>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</si>
  <si>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</si>
  <si>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</si>
  <si>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</si>
  <si>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</si>
  <si>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</si>
  <si>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</si>
  <si>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</si>
  <si>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</si>
  <si>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</si>
  <si>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</si>
  <si>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</si>
  <si>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</si>
  <si>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</si>
  <si>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</si>
  <si>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</si>
  <si>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</si>
  <si>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</si>
  <si>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</si>
  <si>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</si>
  <si>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</si>
  <si>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</si>
  <si>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</si>
  <si>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</si>
  <si>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</si>
  <si>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</si>
  <si>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</si>
  <si>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</si>
  <si>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</si>
  <si>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</si>
  <si>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</si>
  <si>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</si>
  <si>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</si>
  <si>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</si>
  <si>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</si>
  <si>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</si>
  <si>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</si>
  <si>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</si>
  <si>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</si>
  <si>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</si>
  <si>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</si>
  <si>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</si>
  <si>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</si>
  <si>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</si>
  <si>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</si>
  <si>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</si>
  <si>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</si>
  <si>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</si>
  <si>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</si>
  <si>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</si>
  <si>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</si>
  <si>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</si>
  <si>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</si>
  <si>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</si>
  <si>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</si>
  <si>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</si>
  <si>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</si>
  <si>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</si>
  <si>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</si>
  <si>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</si>
  <si>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</si>
  <si>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</si>
  <si>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</si>
  <si>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</si>
  <si>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</si>
  <si>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</si>
  <si>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</si>
  <si>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</si>
  <si>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</si>
  <si>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</si>
  <si>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</si>
  <si>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</si>
  <si>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</si>
  <si>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</si>
  <si>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</si>
  <si>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</si>
  <si>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</si>
  <si>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</si>
  <si>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</si>
  <si>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</si>
  <si>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</si>
  <si>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</si>
  <si>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</si>
  <si>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</si>
  <si>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</si>
  <si>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</si>
  <si>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</si>
  <si>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</si>
  <si>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</si>
  <si>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</si>
  <si>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</si>
  <si>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</si>
  <si>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</si>
  <si>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</si>
  <si>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</si>
  <si>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</si>
  <si>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</si>
  <si>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</si>
  <si>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</si>
  <si>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</si>
  <si>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</si>
  <si>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</si>
  <si>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</si>
  <si>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</si>
  <si>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</si>
  <si>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</si>
  <si>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</si>
  <si>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</si>
  <si>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</si>
  <si>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</si>
  <si>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</si>
  <si>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</si>
  <si>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</si>
  <si>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</si>
  <si>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</si>
  <si>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</si>
  <si>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</si>
  <si>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</si>
  <si>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</si>
  <si>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</si>
  <si>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</si>
  <si>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</si>
  <si>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</si>
  <si>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</si>
  <si>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</si>
  <si>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</si>
  <si>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</si>
  <si>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</si>
  <si>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</si>
  <si>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</si>
  <si>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</si>
  <si>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</si>
  <si>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</si>
  <si>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</si>
  <si>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</si>
  <si>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</si>
  <si>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</si>
  <si>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</si>
  <si>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</si>
  <si>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</si>
  <si>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</si>
  <si>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</si>
  <si>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</si>
  <si>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</si>
  <si>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</si>
  <si>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</si>
  <si>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</si>
  <si>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</si>
  <si>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</si>
  <si>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</si>
  <si>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</si>
  <si>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</si>
  <si>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</si>
  <si>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</si>
  <si>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</si>
  <si>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</si>
  <si>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</si>
  <si>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</si>
  <si>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</si>
  <si>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</si>
  <si>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</si>
  <si>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</si>
  <si>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</si>
  <si>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</si>
  <si>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</si>
  <si>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</si>
  <si>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</si>
  <si>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</si>
  <si>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</si>
  <si>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</si>
  <si>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</si>
  <si>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</si>
  <si>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</si>
  <si>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</si>
  <si>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</si>
  <si>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</si>
  <si>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</si>
  <si>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</si>
  <si>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</si>
  <si>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</si>
  <si>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</si>
  <si>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</si>
  <si>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</si>
  <si>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</si>
  <si>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</si>
  <si>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</si>
  <si>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</si>
  <si>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</si>
  <si>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</si>
  <si>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</si>
  <si>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</si>
  <si>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</si>
  <si>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</si>
  <si>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</si>
  <si>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</si>
  <si>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</si>
  <si>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</si>
  <si>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</si>
  <si>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</si>
  <si>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</si>
  <si>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</si>
  <si>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</si>
  <si>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</si>
  <si>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</si>
  <si>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</si>
  <si>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</si>
  <si>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</si>
  <si>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</si>
  <si>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</si>
  <si>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</si>
  <si>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</si>
  <si>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</si>
  <si>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</si>
  <si>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</si>
  <si>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</si>
  <si>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</si>
  <si>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</si>
  <si>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</si>
  <si>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</si>
  <si>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</si>
  <si>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</si>
  <si>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</si>
  <si>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</si>
  <si>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</si>
  <si>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</si>
  <si>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</si>
  <si>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</si>
  <si>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</si>
  <si>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</si>
  <si>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</si>
  <si>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</si>
  <si>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</si>
  <si>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</si>
  <si>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</si>
  <si>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</si>
  <si>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</si>
  <si>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</si>
  <si>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</si>
  <si>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</si>
  <si>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</si>
  <si>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</si>
  <si>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</si>
  <si>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</si>
  <si>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</si>
  <si>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</si>
  <si>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</si>
  <si>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</si>
  <si>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</si>
  <si>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</si>
  <si>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</si>
  <si>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</si>
  <si>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</si>
  <si>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</si>
  <si>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</si>
  <si>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</si>
  <si>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</si>
  <si>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</si>
  <si>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</si>
  <si>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</si>
  <si>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</si>
  <si>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</si>
  <si>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</si>
  <si>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</si>
  <si>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</si>
  <si>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</si>
  <si>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</si>
  <si>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</si>
  <si>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</si>
  <si>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</si>
  <si>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</si>
  <si>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</si>
  <si>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</si>
  <si>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</si>
  <si>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</si>
  <si>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</si>
  <si>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</si>
  <si>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</si>
  <si>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</si>
  <si>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</si>
  <si>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</si>
  <si>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</si>
  <si>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</si>
  <si>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</si>
  <si>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</si>
  <si>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</si>
  <si>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</si>
  <si>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</si>
  <si>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</si>
  <si>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</si>
  <si>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</si>
  <si>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</si>
  <si>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</si>
  <si>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</si>
  <si>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</si>
  <si>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</si>
  <si>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</si>
  <si>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</si>
  <si>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</si>
  <si>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</si>
  <si>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</si>
  <si>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</si>
  <si>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</si>
  <si>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</si>
  <si>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</si>
  <si>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</si>
  <si>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</si>
  <si>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</si>
  <si>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</si>
  <si>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</si>
  <si>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</si>
  <si>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</si>
  <si>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</si>
  <si>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</si>
  <si>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</si>
  <si>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</si>
  <si>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</si>
  <si>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</si>
  <si>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</si>
  <si>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</si>
  <si>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</si>
  <si>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</si>
  <si>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</si>
  <si>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</si>
  <si>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</si>
  <si>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</si>
  <si>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</si>
  <si>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</si>
  <si>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</si>
  <si>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</si>
  <si>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</si>
  <si>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</si>
  <si>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</si>
  <si>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</si>
  <si>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</si>
  <si>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</si>
  <si>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</si>
  <si>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</si>
  <si>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</si>
  <si>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</si>
  <si>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</si>
  <si>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</si>
  <si>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</si>
  <si>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</si>
  <si>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</si>
  <si>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</si>
  <si>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</si>
  <si>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</si>
  <si>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</si>
  <si>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</si>
  <si>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</si>
  <si>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</si>
  <si>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</si>
  <si>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</si>
  <si>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</si>
  <si>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</si>
  <si>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</si>
  <si>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</si>
  <si>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</si>
  <si>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</si>
  <si>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</si>
  <si>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</si>
  <si>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</si>
  <si>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</si>
  <si>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</si>
  <si>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</si>
  <si>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</si>
  <si>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</si>
  <si>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</si>
  <si>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</si>
  <si>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</si>
  <si>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</si>
  <si>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</si>
  <si>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</si>
  <si>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</si>
  <si>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</si>
  <si>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</si>
  <si>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</si>
  <si>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</si>
  <si>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</si>
  <si>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</si>
  <si>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</si>
  <si>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</si>
  <si>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</si>
  <si>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</si>
  <si>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</si>
  <si>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</si>
  <si>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</si>
  <si>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</si>
  <si>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</si>
  <si>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</si>
  <si>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</si>
  <si>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</si>
  <si>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</si>
  <si>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</si>
  <si>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</si>
  <si>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</si>
  <si>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</si>
  <si>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</si>
  <si>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</si>
  <si>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</si>
  <si>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</si>
  <si>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</si>
  <si>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</si>
  <si>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</si>
  <si>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</si>
  <si>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</si>
  <si>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</si>
  <si>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</si>
  <si>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</si>
  <si>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</si>
  <si>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</si>
  <si>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</si>
  <si>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</si>
  <si>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</si>
  <si>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</si>
  <si>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</si>
  <si>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</si>
  <si>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</si>
  <si>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</si>
  <si>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</si>
  <si>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</si>
  <si>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</si>
  <si>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</si>
  <si>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</si>
  <si>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</si>
  <si>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</si>
  <si>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</si>
  <si>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</si>
  <si>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</si>
  <si>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</si>
  <si>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</si>
  <si>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</si>
  <si>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</si>
  <si>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</si>
  <si>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</si>
  <si>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</si>
  <si>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</si>
  <si>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</si>
  <si>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</si>
  <si>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</si>
  <si>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</si>
  <si>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</si>
  <si>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</si>
  <si>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</si>
  <si>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</si>
  <si>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</si>
  <si>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</si>
  <si>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</si>
  <si>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</si>
  <si>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</si>
  <si>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</si>
  <si>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</si>
  <si>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</si>
  <si>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</si>
  <si>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</si>
  <si>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</si>
  <si>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</si>
  <si>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</si>
  <si>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</si>
  <si>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</si>
  <si>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</si>
  <si>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</si>
  <si>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</si>
  <si>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</si>
  <si>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</si>
  <si>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</si>
  <si>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</si>
  <si>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</si>
  <si>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</si>
  <si>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</si>
  <si>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</si>
  <si>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</si>
  <si>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</si>
  <si>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</si>
  <si>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</si>
  <si>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</si>
  <si>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</si>
  <si>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</si>
  <si>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</si>
  <si>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</si>
  <si>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</si>
  <si>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</si>
  <si>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</si>
  <si>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</si>
  <si>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</si>
  <si>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</si>
  <si>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</si>
  <si>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</si>
  <si>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</si>
  <si>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</si>
  <si>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</si>
  <si>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</si>
  <si>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</si>
  <si>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</si>
  <si>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</si>
  <si>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</si>
  <si>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</si>
  <si>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</si>
  <si>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</si>
  <si>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</si>
  <si>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</si>
  <si>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</si>
  <si>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</si>
  <si>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</si>
  <si>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</si>
  <si>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</si>
  <si>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</si>
  <si>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</si>
  <si>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</si>
  <si>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</si>
  <si>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</si>
  <si>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</si>
  <si>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</si>
  <si>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</si>
  <si>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</si>
  <si>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</si>
  <si>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</si>
  <si>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</si>
  <si>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</si>
  <si>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</si>
  <si>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</si>
  <si>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</si>
  <si>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</si>
  <si>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</si>
  <si>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</si>
  <si>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</si>
  <si>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</si>
  <si>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</si>
  <si>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</si>
  <si>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</si>
  <si>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</si>
  <si>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</si>
  <si>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</si>
  <si>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</si>
  <si>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</si>
  <si>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</si>
  <si>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</si>
  <si>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</si>
  <si>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</si>
  <si>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</si>
  <si>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</si>
  <si>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</si>
  <si>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</si>
  <si>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</si>
  <si>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</si>
  <si>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</si>
  <si>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</si>
  <si>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</si>
  <si>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</si>
  <si>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</si>
  <si>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</si>
  <si>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</si>
  <si>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</si>
  <si>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</si>
  <si>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</si>
  <si>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</si>
  <si>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</si>
  <si>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</si>
  <si>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</si>
  <si>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</si>
  <si>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</si>
  <si>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</si>
  <si>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</si>
  <si>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</si>
  <si>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</si>
  <si>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</si>
  <si>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</si>
  <si>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</si>
  <si>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</si>
  <si>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</si>
  <si>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</si>
  <si>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</si>
  <si>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</si>
  <si>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</si>
  <si>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</si>
  <si>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</si>
  <si>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</si>
  <si>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</si>
  <si>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</si>
  <si>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</si>
  <si>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</si>
  <si>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</si>
  <si>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</si>
  <si>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</si>
  <si>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</si>
  <si>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</si>
  <si>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</si>
  <si>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</si>
  <si>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</si>
  <si>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</si>
  <si>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</si>
  <si>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</si>
  <si>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</si>
  <si>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</si>
  <si>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</si>
  <si>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</si>
  <si>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</si>
  <si>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</si>
  <si>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</si>
  <si>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</si>
  <si>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</si>
  <si>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</si>
  <si>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</si>
  <si>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</si>
  <si>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</si>
  <si>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</si>
  <si>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</si>
  <si>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</si>
  <si>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</si>
  <si>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</si>
  <si>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</si>
  <si>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</si>
  <si>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</si>
  <si>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</si>
  <si>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</si>
  <si>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</si>
  <si>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</si>
  <si>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</si>
  <si>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</si>
  <si>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</si>
  <si>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</si>
  <si>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</si>
  <si>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</si>
  <si>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</si>
  <si>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</si>
  <si>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</si>
  <si>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</si>
  <si>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</si>
  <si>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</si>
  <si>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</si>
  <si>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</si>
  <si>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</si>
  <si>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</si>
  <si>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</si>
  <si>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</si>
  <si>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</si>
  <si>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</si>
  <si>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</si>
  <si>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</si>
  <si>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</si>
  <si>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</si>
  <si>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</si>
  <si>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</si>
  <si>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</si>
  <si>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</si>
  <si>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</si>
  <si>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</si>
  <si>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</si>
  <si>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</si>
  <si>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</si>
  <si>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</si>
  <si>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</si>
  <si>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</si>
  <si>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</si>
  <si>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</si>
  <si>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</si>
  <si>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</si>
  <si>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</si>
  <si>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</si>
  <si>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</si>
  <si>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</si>
  <si>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</si>
  <si>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</si>
  <si>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</si>
  <si>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</si>
  <si>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</si>
  <si>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</si>
  <si>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</si>
  <si>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</si>
  <si>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</si>
  <si>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</si>
  <si>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</si>
  <si>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</si>
  <si>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</si>
  <si>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</si>
  <si>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</si>
  <si>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</si>
  <si>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</si>
  <si>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</si>
  <si>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</si>
  <si>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</si>
  <si>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</si>
  <si>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</si>
  <si>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</si>
  <si>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</si>
  <si>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</si>
  <si>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</si>
  <si>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</si>
  <si>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</si>
  <si>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</si>
  <si>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</si>
  <si>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</si>
  <si>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</si>
  <si>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</si>
  <si>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</si>
  <si>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</si>
  <si>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</si>
  <si>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</si>
  <si>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</si>
  <si>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</si>
  <si>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</si>
  <si>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</si>
  <si>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</si>
  <si>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</si>
  <si>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</si>
  <si>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</si>
  <si>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</si>
  <si>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</si>
  <si>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</si>
  <si>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</si>
  <si>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</si>
  <si>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</si>
  <si>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</si>
  <si>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</si>
  <si>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</si>
  <si>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</si>
  <si>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</si>
  <si>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</si>
  <si>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</si>
  <si>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</si>
  <si>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</si>
  <si>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</si>
  <si>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</si>
  <si>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</si>
  <si>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</si>
  <si>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</si>
  <si>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</si>
  <si>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</si>
  <si>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</si>
  <si>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</si>
  <si>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</si>
  <si>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</si>
  <si>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</si>
  <si>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</si>
  <si>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</si>
  <si>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</si>
  <si>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</si>
  <si>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</si>
  <si>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</si>
  <si>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</si>
  <si>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</si>
  <si>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</si>
  <si>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</si>
  <si>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</si>
  <si>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</si>
  <si>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</si>
  <si>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</si>
  <si>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</si>
  <si>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</si>
  <si>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</si>
  <si>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</si>
  <si>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</si>
  <si>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</si>
  <si>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</si>
  <si>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</si>
  <si>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</si>
  <si>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</si>
  <si>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</si>
  <si>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</si>
  <si>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</si>
  <si>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</si>
  <si>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</si>
  <si>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</si>
  <si>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</si>
  <si>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</si>
  <si>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</si>
  <si>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</si>
  <si>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</si>
  <si>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</si>
  <si>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</si>
  <si>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</si>
  <si>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</si>
  <si>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</si>
  <si>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</si>
  <si>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</si>
  <si>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</si>
  <si>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</si>
  <si>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</si>
  <si>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</si>
  <si>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</si>
  <si>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</si>
  <si>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</si>
  <si>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</si>
  <si>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</si>
  <si>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</si>
  <si>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</si>
  <si>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</si>
  <si>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</si>
  <si>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</si>
  <si>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</si>
  <si>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</si>
  <si>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</si>
  <si>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</si>
  <si>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</si>
  <si>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</si>
  <si>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</si>
  <si>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</si>
  <si>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</si>
  <si>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</si>
  <si>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</si>
  <si>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</si>
  <si>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</si>
  <si>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</si>
  <si>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</si>
  <si>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</si>
  <si>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</si>
  <si>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</si>
  <si>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</si>
  <si>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</si>
  <si>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</si>
  <si>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</si>
  <si>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</si>
  <si>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</si>
  <si>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</si>
  <si>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</si>
  <si>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</si>
  <si>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</si>
  <si>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</si>
  <si>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</si>
  <si>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</si>
  <si>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</si>
  <si>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</si>
  <si>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</si>
  <si>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</si>
  <si>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</si>
  <si>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</si>
  <si>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</si>
  <si>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</si>
  <si>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</si>
  <si>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</si>
  <si>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</si>
  <si>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</si>
  <si>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</si>
  <si>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</si>
  <si>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</si>
  <si>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</si>
  <si>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</si>
  <si>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</si>
  <si>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</si>
  <si>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</si>
  <si>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</si>
  <si>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</si>
  <si>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</si>
  <si>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</si>
  <si>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</si>
  <si>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</si>
  <si>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</si>
  <si>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</si>
  <si>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</si>
  <si>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</si>
  <si>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</si>
  <si>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</si>
  <si>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</si>
  <si>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</si>
  <si>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</si>
  <si>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</si>
  <si>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</si>
  <si>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</si>
  <si>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</si>
  <si>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</si>
  <si>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</si>
  <si>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</si>
  <si>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</si>
  <si>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</si>
  <si>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</si>
  <si>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</si>
  <si>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</si>
  <si>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</si>
  <si>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</si>
  <si>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</si>
  <si>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</si>
  <si>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</si>
  <si>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</si>
  <si>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</si>
  <si>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</si>
  <si>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</si>
  <si>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</si>
  <si>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</si>
  <si>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</si>
  <si>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</si>
  <si>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</si>
  <si>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</si>
  <si>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</si>
  <si>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</si>
  <si>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</si>
  <si>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</si>
  <si>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</si>
  <si>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</si>
  <si>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</si>
  <si>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</si>
  <si>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</si>
  <si>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</si>
  <si>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</si>
  <si>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</si>
  <si>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</si>
  <si>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</si>
  <si>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</si>
  <si>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</si>
  <si>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</si>
  <si>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</si>
  <si>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</si>
  <si>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</si>
  <si>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</si>
  <si>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</si>
  <si>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</si>
  <si>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</si>
  <si>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</si>
  <si>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</si>
  <si>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</si>
  <si>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</si>
  <si>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</si>
  <si>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</si>
  <si>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</si>
  <si>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</si>
  <si>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</si>
  <si>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</si>
  <si>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</si>
  <si>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</si>
  <si>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</si>
  <si>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</si>
  <si>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</si>
  <si>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</si>
  <si>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</si>
  <si>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</si>
  <si>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</si>
  <si>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</si>
  <si>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</si>
  <si>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</si>
  <si>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</si>
  <si>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</si>
  <si>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</si>
  <si>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</si>
  <si>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</si>
  <si>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</si>
  <si>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</si>
  <si>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</si>
  <si>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</si>
  <si>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</si>
  <si>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</si>
  <si>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</si>
  <si>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</si>
  <si>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</si>
  <si>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</si>
  <si>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</si>
  <si>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</si>
  <si>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</si>
  <si>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</si>
  <si>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</si>
  <si>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</si>
  <si>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</si>
  <si>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</si>
  <si>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</si>
  <si>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</si>
  <si>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</si>
  <si>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</si>
  <si>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</si>
  <si>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</si>
  <si>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</si>
  <si>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</si>
  <si>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</si>
  <si>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</si>
  <si>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</si>
  <si>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</si>
  <si>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</si>
  <si>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</si>
  <si>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</si>
  <si>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</si>
  <si>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</si>
  <si>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</si>
  <si>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</si>
  <si>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</si>
  <si>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</si>
  <si>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</si>
  <si>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</si>
  <si>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</si>
  <si>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</si>
  <si>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</si>
  <si>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</si>
  <si>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</si>
  <si>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</si>
  <si>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</si>
  <si>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</si>
  <si>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</si>
  <si>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</si>
  <si>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</si>
  <si>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</si>
  <si>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</si>
  <si>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</si>
  <si>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</si>
  <si>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</si>
  <si>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</si>
  <si>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</si>
  <si>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</si>
  <si>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</si>
  <si>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</si>
  <si>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</si>
  <si>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</si>
  <si>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</si>
  <si>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</si>
  <si>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</si>
  <si>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</si>
  <si>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</si>
  <si>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</si>
  <si>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</si>
  <si>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</si>
  <si>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</si>
  <si>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</si>
  <si>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</si>
  <si>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</si>
  <si>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</si>
  <si>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</si>
  <si>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</si>
  <si>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</si>
  <si>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</si>
  <si>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</si>
  <si>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</si>
  <si>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</si>
  <si>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</si>
  <si>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</si>
  <si>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</si>
  <si>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</si>
  <si>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</si>
  <si>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</si>
  <si>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</si>
  <si>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</si>
  <si>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</si>
  <si>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</si>
  <si>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</si>
  <si>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</si>
  <si>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</si>
  <si>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</si>
  <si>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</si>
  <si>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</si>
  <si>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</si>
  <si>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</si>
  <si>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</si>
  <si>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</si>
  <si>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</si>
  <si>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</si>
  <si>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</si>
  <si>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</si>
  <si>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</si>
  <si>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</si>
  <si>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</si>
  <si>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</si>
  <si>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</si>
  <si>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</si>
  <si>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</si>
  <si>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</si>
  <si>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</si>
  <si>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</si>
  <si>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</si>
  <si>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</si>
  <si>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</si>
  <si>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</si>
  <si>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</si>
  <si>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</si>
  <si>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</si>
  <si>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</si>
  <si>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</si>
  <si>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</si>
  <si>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</si>
  <si>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</si>
  <si>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</si>
  <si>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</si>
  <si>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</si>
  <si>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</si>
  <si>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</si>
  <si>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</si>
  <si>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</si>
  <si>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</si>
  <si>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</si>
  <si>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</si>
  <si>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</si>
  <si>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</si>
  <si>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</si>
  <si>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</si>
  <si>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</si>
  <si>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</si>
  <si>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</si>
  <si>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</si>
  <si>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</si>
  <si>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</si>
  <si>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</si>
  <si>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</si>
  <si>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</si>
  <si>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</si>
  <si>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</si>
  <si>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</si>
  <si>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</si>
  <si>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</si>
  <si>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</si>
  <si>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</si>
  <si>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</si>
  <si>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</si>
  <si>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</si>
  <si>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</si>
  <si>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</si>
  <si>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</si>
  <si>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</si>
  <si>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</si>
  <si>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</si>
  <si>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</si>
  <si>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</si>
  <si>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</si>
  <si>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</si>
  <si>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</si>
  <si>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</si>
  <si>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</si>
  <si>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</si>
  <si>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</si>
  <si>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</si>
  <si>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</si>
  <si>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</si>
  <si>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</si>
  <si>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</si>
  <si>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</si>
  <si>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</si>
  <si>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</si>
  <si>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</si>
  <si>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</si>
  <si>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</si>
  <si>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</si>
  <si>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</si>
  <si>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</si>
  <si>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</si>
  <si>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</si>
  <si>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</si>
  <si>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</si>
  <si>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</si>
  <si>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</si>
  <si>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</si>
  <si>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</si>
  <si>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</si>
  <si>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</si>
  <si>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</si>
  <si>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</si>
  <si>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</si>
  <si>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</si>
  <si>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</si>
  <si>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</si>
  <si>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</si>
  <si>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</si>
  <si>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</si>
  <si>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</si>
  <si>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</si>
  <si>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</si>
  <si>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</si>
  <si>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</si>
  <si>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</si>
  <si>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</si>
  <si>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</si>
  <si>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</si>
  <si>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</si>
  <si>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</si>
  <si>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</si>
  <si>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</si>
  <si>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</si>
  <si>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</si>
  <si>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</si>
  <si>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</si>
  <si>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</si>
  <si>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</si>
  <si>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</si>
  <si>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</si>
  <si>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</si>
  <si>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</si>
  <si>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</si>
  <si>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</si>
  <si>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</si>
  <si>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</si>
  <si>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</si>
  <si>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</si>
  <si>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</si>
  <si>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</si>
  <si>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</si>
  <si>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</si>
  <si>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</si>
  <si>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</si>
  <si>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</si>
  <si>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</si>
  <si>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</si>
  <si>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</si>
  <si>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</si>
  <si>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</si>
  <si>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</si>
  <si>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</si>
  <si>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</si>
  <si>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</si>
  <si>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</si>
  <si>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</si>
  <si>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</si>
  <si>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</si>
  <si>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</si>
  <si>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</si>
  <si>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</si>
  <si>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</si>
  <si>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</si>
  <si>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</si>
  <si>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</si>
  <si>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</si>
  <si>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</si>
  <si>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</si>
  <si>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</si>
  <si>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</si>
  <si>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</si>
  <si>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</si>
  <si>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</si>
  <si>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</si>
  <si>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</si>
  <si>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</si>
  <si>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</si>
  <si>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</si>
  <si>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</si>
  <si>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</si>
  <si>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</si>
  <si>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</si>
  <si>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</si>
  <si>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</si>
  <si>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</si>
  <si>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</si>
  <si>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</si>
  <si>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</si>
  <si>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</si>
  <si>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</si>
  <si>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</si>
  <si>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</si>
  <si>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</si>
  <si>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</si>
  <si>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</si>
  <si>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</si>
  <si>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</si>
  <si>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</si>
  <si>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</si>
  <si>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</si>
  <si>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</si>
  <si>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</si>
  <si>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</si>
  <si>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</si>
  <si>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</si>
  <si>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</si>
  <si>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</si>
  <si>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</si>
  <si>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</si>
  <si>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</si>
  <si>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</si>
  <si>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</si>
  <si>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</si>
  <si>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</si>
  <si>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</si>
  <si>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</si>
  <si>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</si>
  <si>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</si>
  <si>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</si>
  <si>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</si>
  <si>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</si>
  <si>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</si>
  <si>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</si>
  <si>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</si>
  <si>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</si>
  <si>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</si>
  <si>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</si>
  <si>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</si>
  <si>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</si>
  <si>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</si>
  <si>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</si>
  <si>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</si>
  <si>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</si>
  <si>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</si>
  <si>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</si>
  <si>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</si>
  <si>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</si>
  <si>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</si>
  <si>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</si>
  <si>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</si>
  <si>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</si>
  <si>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</si>
  <si>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</si>
  <si>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</si>
  <si>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</si>
  <si>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</si>
  <si>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</si>
  <si>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</si>
  <si>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</si>
  <si>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</si>
  <si>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</si>
  <si>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</si>
  <si>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</si>
  <si>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</si>
  <si>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</si>
  <si>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</si>
  <si>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</si>
  <si>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</si>
  <si>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</si>
  <si>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</si>
  <si>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</si>
  <si>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</si>
  <si>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</si>
  <si>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</si>
  <si>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</si>
  <si>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</si>
  <si>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</si>
  <si>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</si>
  <si>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</si>
  <si>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</si>
  <si>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</si>
  <si>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</si>
  <si>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</si>
  <si>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</si>
  <si>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</si>
  <si>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</si>
  <si>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</si>
  <si>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</si>
  <si>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</si>
  <si>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</si>
  <si>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</si>
  <si>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</si>
  <si>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</si>
  <si>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</si>
  <si>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</si>
  <si>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</si>
  <si>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</si>
  <si>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</si>
  <si>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</si>
  <si>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</si>
  <si>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</si>
  <si>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</si>
  <si>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</si>
  <si>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</si>
  <si>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</si>
  <si>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</si>
  <si>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</si>
  <si>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</si>
  <si>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</si>
  <si>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</si>
  <si>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</si>
  <si>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</si>
  <si>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</si>
  <si>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</si>
  <si>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</si>
  <si>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</si>
  <si>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</si>
  <si>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</si>
  <si>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</si>
  <si>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</si>
  <si>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</si>
  <si>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</si>
  <si>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</si>
  <si>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</si>
  <si>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</si>
  <si>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</si>
  <si>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</si>
  <si>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</si>
  <si>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</si>
  <si>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</si>
  <si>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</si>
  <si>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</si>
  <si>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</si>
  <si>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</si>
  <si>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</si>
  <si>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</si>
  <si>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</si>
  <si>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</si>
  <si>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</si>
  <si>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</si>
  <si>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</si>
  <si>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</si>
  <si>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</si>
  <si>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</si>
  <si>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</si>
  <si>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</si>
  <si>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</si>
  <si>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</si>
  <si>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</si>
  <si>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</si>
  <si>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</si>
  <si>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</si>
  <si>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</si>
  <si>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</si>
  <si>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</si>
  <si>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</si>
  <si>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</si>
  <si>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</si>
  <si>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</si>
  <si>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</si>
  <si>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</si>
  <si>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</si>
  <si>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</si>
  <si>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</si>
  <si>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</si>
  <si>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</si>
  <si>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</si>
  <si>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</si>
  <si>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</si>
  <si>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</si>
  <si>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</si>
  <si>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</si>
  <si>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</si>
  <si>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</si>
  <si>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</si>
  <si>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</si>
  <si>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</si>
  <si>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</si>
  <si>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</si>
  <si>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</si>
  <si>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</si>
  <si>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</si>
  <si>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</si>
  <si>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</si>
  <si>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</si>
  <si>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</si>
  <si>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</si>
  <si>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</si>
  <si>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</si>
  <si>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</si>
  <si>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</si>
  <si>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</si>
  <si>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</si>
  <si>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</si>
  <si>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</si>
  <si>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</si>
  <si>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</si>
  <si>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</si>
  <si>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</si>
  <si>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</si>
  <si>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</si>
  <si>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</si>
  <si>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</si>
  <si>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</si>
  <si>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</si>
  <si>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</si>
  <si>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</si>
  <si>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</si>
  <si>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</si>
  <si>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</si>
  <si>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</si>
  <si>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</si>
  <si>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</si>
  <si>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</si>
  <si>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</si>
  <si>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</si>
  <si>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</si>
  <si>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</si>
  <si>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</si>
  <si>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</si>
  <si>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</si>
  <si>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</si>
  <si>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</si>
  <si>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</si>
  <si>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</si>
  <si>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</si>
  <si>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</si>
  <si>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</si>
  <si>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</si>
  <si>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</si>
  <si>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</si>
  <si>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</si>
  <si>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</si>
  <si>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</si>
  <si>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</si>
  <si>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</si>
  <si>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</si>
  <si>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</si>
  <si>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</si>
  <si>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</si>
  <si>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</si>
  <si>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</si>
  <si>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</si>
  <si>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</si>
  <si>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</si>
  <si>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</si>
  <si>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</si>
  <si>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</si>
  <si>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</si>
  <si>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</si>
  <si>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</si>
  <si>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</si>
  <si>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</si>
  <si>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</si>
  <si>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</si>
  <si>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</si>
  <si>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</si>
  <si>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</si>
  <si>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</si>
  <si>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</si>
  <si>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</si>
  <si>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</si>
  <si>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</si>
  <si>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</si>
  <si>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</si>
  <si>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</si>
  <si>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</si>
  <si>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</si>
  <si>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</si>
  <si>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</si>
  <si>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</si>
  <si>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</si>
  <si>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</si>
  <si>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</si>
  <si>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</si>
  <si>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</si>
  <si>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</si>
  <si>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</si>
  <si>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</si>
  <si>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</si>
  <si>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</si>
  <si>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</si>
  <si>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</si>
  <si>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</si>
  <si>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</si>
  <si>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</si>
  <si>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</si>
  <si>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</si>
  <si>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</si>
  <si>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</si>
  <si>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</si>
  <si>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</si>
  <si>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</si>
  <si>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</si>
  <si>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</si>
  <si>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</si>
  <si>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</si>
  <si>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</si>
  <si>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</si>
  <si>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</si>
  <si>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</si>
  <si>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</si>
  <si>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</si>
  <si>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</si>
  <si>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</si>
  <si>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</si>
  <si>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</si>
  <si>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</si>
  <si>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</si>
  <si>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</si>
  <si>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</si>
  <si>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</si>
  <si>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</si>
  <si>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</si>
  <si>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</si>
  <si>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</si>
  <si>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</si>
  <si>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</si>
  <si>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</si>
  <si>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</si>
  <si>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</si>
  <si>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</si>
  <si>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</si>
  <si>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</si>
  <si>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</si>
  <si>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</si>
  <si>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</si>
  <si>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</si>
  <si>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</si>
  <si>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</si>
  <si>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</si>
  <si>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</si>
  <si>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</si>
  <si>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</si>
  <si>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</si>
  <si>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</si>
  <si>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</si>
  <si>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</si>
  <si>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</si>
  <si>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</si>
  <si>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</si>
  <si>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</si>
  <si>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</si>
  <si>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</si>
  <si>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</si>
  <si>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</si>
  <si>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</si>
  <si>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</si>
  <si>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</si>
  <si>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</si>
  <si>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</si>
  <si>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</si>
  <si>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</si>
  <si>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</si>
  <si>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</si>
  <si>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</si>
  <si>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</si>
  <si>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</si>
  <si>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</si>
  <si>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</si>
  <si>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</si>
  <si>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</si>
  <si>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</si>
  <si>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</si>
  <si>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</si>
  <si>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</si>
  <si>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</si>
  <si>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</si>
  <si>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</si>
  <si>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</si>
  <si>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</si>
  <si>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</si>
  <si>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</si>
  <si>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</si>
  <si>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</si>
  <si>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</si>
  <si>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</si>
  <si>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</si>
  <si>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</si>
  <si>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</si>
  <si>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</si>
  <si>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</si>
  <si>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</si>
  <si>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</si>
  <si>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</si>
  <si>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</si>
  <si>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</si>
  <si>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</si>
  <si>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</si>
  <si>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</si>
  <si>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</si>
  <si>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</si>
  <si>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</si>
  <si>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</si>
  <si>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</si>
  <si>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</si>
  <si>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</si>
  <si>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</si>
  <si>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</si>
  <si>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</si>
  <si>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</si>
  <si>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</si>
  <si>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</si>
  <si>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</si>
  <si>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</si>
  <si>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</si>
  <si>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</si>
  <si>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</si>
  <si>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</si>
  <si>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</si>
  <si>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</si>
  <si>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</si>
  <si>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</si>
  <si>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</si>
  <si>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</si>
  <si>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</si>
  <si>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</si>
  <si>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</si>
  <si>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</si>
  <si>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</si>
  <si>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</si>
  <si>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</si>
  <si>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</si>
  <si>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</si>
  <si>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</si>
  <si>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</si>
  <si>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</si>
  <si>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</si>
  <si>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</si>
  <si>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</si>
  <si>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</si>
  <si>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</si>
  <si>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</si>
  <si>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</si>
  <si>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</si>
  <si>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</si>
  <si>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</si>
  <si>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</si>
  <si>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</si>
  <si>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</si>
  <si>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</si>
  <si>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</si>
  <si>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</si>
  <si>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</si>
  <si>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</si>
  <si>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</si>
  <si>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</si>
  <si>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</si>
  <si>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</si>
  <si>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</si>
  <si>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</si>
  <si>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</si>
  <si>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</si>
  <si>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</si>
  <si>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</si>
  <si>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</si>
  <si>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</si>
  <si>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</si>
  <si>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</si>
  <si>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</si>
  <si>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</si>
  <si>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</si>
  <si>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</si>
  <si>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</si>
  <si>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</si>
  <si>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</si>
  <si>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</si>
  <si>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</si>
  <si>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</si>
  <si>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</si>
  <si>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</si>
  <si>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</si>
  <si>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</si>
  <si>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</si>
  <si>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</si>
  <si>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</si>
  <si>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</si>
  <si>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</si>
  <si>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</si>
  <si>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</si>
  <si>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</si>
  <si>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</si>
  <si>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</si>
  <si>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</si>
  <si>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</si>
  <si>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</si>
  <si>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</si>
  <si>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</si>
  <si>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</si>
  <si>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</si>
  <si>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</si>
  <si>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</si>
  <si>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</si>
  <si>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</si>
  <si>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</si>
  <si>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</si>
  <si>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</si>
  <si>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</si>
  <si>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</si>
  <si>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</si>
  <si>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</si>
  <si>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</si>
  <si>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</si>
  <si>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</si>
  <si>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</si>
  <si>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</si>
  <si>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</si>
  <si>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</si>
  <si>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</si>
  <si>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</si>
  <si>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</si>
  <si>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</si>
  <si>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</si>
  <si>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</si>
  <si>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</si>
  <si>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</si>
  <si>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</si>
  <si>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</si>
  <si>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</si>
  <si>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</si>
  <si>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</si>
  <si>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</si>
  <si>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</si>
  <si>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</si>
  <si>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</si>
  <si>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</si>
  <si>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</si>
  <si>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</si>
  <si>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</si>
  <si>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</si>
  <si>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</si>
  <si>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</si>
  <si>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</si>
  <si>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</si>
  <si>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</si>
  <si>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</si>
  <si>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</si>
  <si>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</si>
  <si>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</si>
  <si>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</si>
  <si>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</si>
  <si>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</si>
  <si>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</si>
  <si>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</si>
  <si>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</si>
  <si>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</si>
  <si>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</si>
  <si>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</si>
  <si>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</si>
  <si>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</si>
  <si>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</si>
  <si>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</si>
  <si>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</si>
  <si>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</si>
  <si>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</si>
  <si>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</si>
  <si>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</si>
  <si>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</si>
  <si>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</si>
  <si>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</si>
  <si>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</si>
  <si>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</si>
  <si>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</si>
  <si>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</si>
  <si>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</si>
  <si>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</si>
  <si>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</si>
  <si>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</si>
  <si>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</si>
  <si>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</si>
  <si>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</si>
  <si>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</si>
  <si>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</si>
  <si>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</si>
  <si>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</si>
  <si>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</si>
  <si>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</si>
  <si>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</si>
  <si>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</si>
  <si>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</si>
  <si>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</si>
  <si>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</si>
  <si>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</si>
  <si>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</si>
  <si>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</si>
  <si>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</si>
  <si>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</si>
  <si>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</si>
  <si>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</si>
  <si>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</si>
  <si>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</si>
  <si>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</si>
  <si>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</si>
  <si>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</si>
  <si>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</si>
  <si>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</si>
  <si>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</si>
  <si>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</si>
  <si>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</si>
  <si>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</si>
  <si>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</si>
  <si>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</si>
  <si>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</si>
  <si>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</si>
  <si>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</si>
  <si>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</si>
  <si>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</si>
  <si>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</si>
  <si>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</si>
  <si>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</si>
  <si>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</si>
  <si>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</si>
  <si>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</si>
  <si>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</si>
  <si>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</si>
  <si>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</si>
  <si>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</si>
  <si>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</si>
  <si>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</si>
  <si>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</si>
  <si>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</si>
  <si>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</si>
  <si>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</si>
  <si>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</si>
  <si>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</si>
  <si>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</si>
  <si>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</si>
  <si>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</si>
  <si>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</si>
  <si>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</si>
  <si>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</si>
  <si>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</si>
  <si>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</si>
  <si>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</si>
  <si>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</si>
  <si>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</si>
  <si>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</si>
  <si>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</si>
  <si>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</si>
  <si>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</si>
  <si>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</si>
  <si>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</si>
  <si>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</si>
  <si>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</si>
  <si>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</si>
  <si>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</si>
  <si>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</si>
  <si>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</si>
  <si>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</si>
  <si>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</si>
  <si>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</si>
  <si>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</si>
  <si>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</si>
  <si>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</si>
  <si>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</si>
  <si>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</si>
  <si>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</si>
  <si>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</si>
  <si>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</si>
  <si>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</si>
  <si>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</si>
  <si>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</si>
  <si>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</si>
  <si>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</si>
  <si>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</si>
  <si>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</si>
  <si>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</si>
  <si>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</si>
  <si>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</si>
  <si>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</si>
  <si>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</si>
  <si>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</si>
  <si>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</si>
  <si>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</si>
  <si>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</si>
  <si>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</si>
  <si>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</si>
  <si>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</si>
  <si>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</si>
  <si>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</si>
  <si>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</si>
  <si>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</si>
  <si>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</si>
  <si>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</si>
  <si>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</si>
  <si>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</si>
  <si>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</si>
  <si>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</si>
  <si>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</si>
  <si>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</si>
  <si>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</si>
  <si>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</si>
  <si>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</si>
  <si>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</si>
  <si>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</si>
  <si>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</si>
  <si>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</si>
  <si>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</si>
  <si>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</si>
  <si>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</si>
  <si>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</si>
  <si>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</si>
  <si>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</si>
  <si>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</si>
  <si>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</si>
  <si>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</si>
  <si>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</si>
  <si>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</si>
  <si>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</si>
  <si>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</si>
  <si>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</si>
  <si>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</si>
  <si>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</si>
  <si>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</si>
  <si>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</si>
  <si>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</si>
  <si>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</si>
  <si>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</si>
  <si>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</si>
  <si>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</si>
  <si>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</si>
  <si>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</si>
  <si>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</si>
  <si>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</si>
  <si>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</si>
  <si>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</si>
  <si>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</si>
  <si>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</si>
  <si>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</si>
  <si>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</si>
  <si>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</si>
  <si>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</si>
  <si>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</si>
  <si>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</si>
  <si>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</si>
  <si>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</si>
  <si>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</si>
  <si>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</si>
  <si>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</si>
  <si>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</si>
  <si>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</si>
  <si>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</si>
  <si>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</si>
  <si>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</si>
  <si>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</si>
  <si>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</si>
  <si>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</si>
  <si>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</si>
  <si>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</si>
  <si>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</si>
  <si>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</si>
  <si>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</si>
  <si>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</si>
  <si>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</si>
  <si>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</si>
  <si>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</si>
  <si>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</si>
  <si>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</si>
  <si>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</si>
  <si>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</si>
  <si>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</si>
  <si>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</si>
  <si>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</si>
  <si>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</si>
  <si>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</si>
  <si>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</si>
  <si>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</si>
  <si>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</si>
  <si>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</si>
  <si>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</si>
  <si>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</si>
  <si>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</si>
  <si>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</si>
  <si>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</si>
  <si>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</si>
  <si>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</si>
  <si>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</si>
  <si>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</si>
  <si>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</si>
  <si>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</si>
  <si>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</si>
  <si>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</si>
  <si>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</si>
  <si>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</si>
  <si>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</si>
  <si>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</si>
  <si>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</si>
  <si>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</si>
  <si>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</si>
  <si>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</si>
  <si>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</si>
  <si>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</si>
  <si>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</si>
  <si>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</si>
  <si>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</si>
  <si>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</si>
  <si>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</si>
  <si>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</si>
  <si>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</si>
  <si>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</si>
  <si>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</si>
  <si>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</si>
  <si>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</si>
  <si>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</si>
  <si>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</si>
  <si>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</si>
  <si>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</si>
  <si>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</si>
  <si>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</si>
  <si>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</si>
  <si>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</si>
  <si>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</si>
  <si>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</si>
  <si>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</si>
  <si>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</si>
  <si>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</si>
  <si>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</si>
  <si>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</si>
  <si>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</si>
  <si>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</si>
  <si>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</si>
  <si>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</si>
  <si>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</si>
  <si>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</si>
  <si>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</si>
  <si>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</si>
  <si>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</si>
  <si>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</si>
  <si>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</si>
  <si>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</si>
  <si>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</si>
  <si>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</si>
  <si>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</si>
  <si>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</si>
  <si>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</si>
  <si>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</si>
  <si>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</si>
  <si>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</si>
  <si>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</si>
  <si>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</si>
  <si>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</si>
  <si>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</si>
  <si>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</si>
  <si>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</si>
  <si>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</si>
  <si>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</si>
  <si>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</si>
  <si>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</si>
  <si>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</si>
  <si>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</si>
  <si>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</si>
  <si>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</si>
  <si>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</si>
  <si>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</si>
  <si>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</si>
  <si>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</si>
  <si>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</si>
  <si>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</si>
  <si>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</si>
  <si>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</si>
  <si>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</si>
  <si>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</si>
  <si>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</si>
  <si>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</si>
  <si>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</si>
  <si>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</si>
  <si>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</si>
  <si>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</si>
  <si>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</si>
  <si>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</si>
  <si>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</si>
  <si>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</si>
  <si>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</si>
  <si>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</si>
  <si>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</si>
  <si>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</si>
  <si>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</si>
  <si>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</si>
  <si>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</si>
  <si>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</si>
  <si>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</si>
  <si>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</si>
  <si>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</si>
  <si>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</si>
  <si>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</si>
  <si>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</si>
  <si>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</si>
  <si>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</si>
  <si>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</si>
  <si>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</si>
  <si>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</si>
  <si>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</si>
  <si>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</si>
  <si>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</si>
  <si>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</si>
  <si>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</si>
  <si>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</si>
  <si>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</si>
  <si>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</si>
  <si>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</si>
  <si>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</si>
  <si>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</si>
  <si>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</si>
  <si>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</si>
  <si>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</si>
  <si>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</si>
  <si>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</si>
  <si>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</si>
  <si>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</si>
  <si>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</si>
  <si>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</si>
  <si>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</si>
  <si>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</si>
  <si>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</si>
  <si>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</si>
  <si>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</si>
  <si>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</si>
  <si>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</si>
  <si>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</si>
  <si>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</si>
  <si>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</si>
  <si>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</si>
  <si>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</si>
  <si>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</si>
  <si>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</si>
  <si>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</si>
  <si>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</si>
  <si>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</si>
  <si>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</si>
  <si>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</si>
  <si>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</si>
  <si>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</si>
  <si>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</si>
  <si>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</si>
  <si>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</si>
  <si>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</si>
  <si>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</si>
  <si>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</si>
  <si>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</si>
  <si>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</si>
  <si>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</si>
  <si>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</si>
  <si>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</si>
  <si>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</si>
  <si>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</si>
  <si>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</si>
  <si>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</si>
  <si>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</si>
  <si>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</si>
  <si>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</si>
  <si>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</si>
  <si>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</si>
  <si>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</si>
  <si>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</si>
  <si>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</si>
  <si>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</si>
  <si>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</si>
  <si>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</si>
  <si>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</si>
  <si>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</si>
  <si>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</si>
  <si>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</si>
  <si>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</si>
  <si>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</si>
  <si>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</si>
  <si>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</si>
  <si>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</si>
  <si>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</si>
  <si>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</si>
  <si>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</si>
  <si>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</si>
  <si>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</si>
  <si>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</si>
  <si>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</si>
  <si>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</si>
  <si>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</si>
  <si>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</si>
  <si>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</si>
  <si>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</si>
  <si>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</si>
  <si>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</si>
  <si>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</si>
  <si>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</si>
  <si>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</si>
  <si>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</si>
  <si>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</si>
  <si>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</si>
  <si>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</si>
  <si>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</si>
  <si>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</si>
  <si>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</si>
  <si>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</si>
  <si>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</si>
  <si>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</si>
  <si>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</si>
  <si>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</si>
  <si>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</si>
  <si>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</si>
  <si>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</si>
  <si>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</si>
  <si>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</si>
  <si>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</si>
  <si>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</si>
  <si>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</si>
  <si>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</si>
  <si>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</si>
  <si>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</si>
  <si>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</si>
  <si>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</si>
  <si>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</si>
  <si>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</si>
  <si>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</si>
  <si>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</si>
  <si>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</si>
  <si>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</si>
  <si>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</si>
  <si>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</si>
  <si>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</si>
  <si>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</si>
  <si>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</si>
  <si>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</si>
  <si>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</si>
  <si>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</si>
  <si>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</si>
  <si>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</si>
  <si>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</si>
  <si>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</si>
  <si>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</si>
  <si>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</si>
  <si>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</si>
  <si>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</si>
  <si>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</si>
  <si>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</si>
  <si>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</si>
  <si>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</si>
  <si>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</si>
  <si>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</si>
  <si>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</si>
  <si>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</si>
  <si>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</si>
  <si>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</si>
  <si>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</si>
  <si>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</si>
  <si>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</si>
  <si>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</si>
  <si>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</si>
  <si>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</si>
  <si>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</si>
  <si>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</si>
  <si>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</si>
  <si>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</si>
  <si>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</si>
  <si>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</si>
  <si>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</si>
  <si>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</si>
  <si>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</si>
  <si>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</si>
  <si>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</si>
  <si>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</si>
  <si>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</si>
  <si>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</si>
  <si>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</si>
  <si>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</si>
  <si>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</si>
  <si>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</si>
  <si>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</si>
  <si>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</si>
  <si>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</si>
  <si>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</si>
  <si>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</si>
  <si>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</si>
  <si>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</si>
  <si>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</si>
  <si>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</si>
  <si>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</si>
  <si>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</si>
  <si>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</si>
  <si>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</si>
  <si>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</si>
  <si>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</si>
  <si>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</si>
  <si>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</si>
  <si>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</si>
  <si>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</si>
  <si>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</si>
  <si>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</si>
  <si>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</si>
  <si>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</si>
  <si>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</si>
  <si>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</si>
  <si>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</si>
  <si>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</si>
  <si>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</si>
  <si>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</si>
  <si>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</si>
  <si>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</si>
  <si>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</si>
  <si>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</si>
  <si>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</si>
  <si>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</si>
  <si>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</si>
  <si>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</si>
  <si>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</si>
  <si>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</si>
  <si>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</si>
  <si>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</si>
  <si>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</si>
  <si>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</si>
  <si>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</si>
  <si>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</si>
  <si>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</si>
  <si>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</si>
  <si>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</si>
  <si>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</si>
  <si>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</si>
  <si>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</si>
  <si>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</si>
  <si>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</si>
  <si>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</si>
  <si>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</si>
  <si>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</si>
  <si>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</si>
  <si>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</si>
  <si>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</si>
  <si>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</si>
  <si>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</si>
  <si>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</si>
  <si>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</si>
  <si>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</si>
  <si>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</si>
  <si>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</si>
  <si>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</si>
  <si>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</si>
  <si>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</si>
  <si>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</si>
  <si>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</si>
  <si>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</si>
  <si>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</si>
  <si>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</si>
  <si>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</si>
  <si>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</si>
  <si>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</si>
  <si>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</si>
  <si>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</si>
  <si>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</si>
  <si>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</si>
  <si>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</si>
  <si>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</si>
  <si>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</si>
  <si>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</si>
  <si>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</si>
  <si>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</si>
  <si>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</si>
  <si>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</si>
  <si>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</si>
  <si>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</si>
  <si>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</si>
  <si>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</si>
  <si>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</si>
  <si>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</si>
  <si>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</si>
  <si>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</si>
  <si>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</si>
  <si>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</si>
  <si>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</si>
  <si>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</si>
  <si>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</si>
  <si>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</si>
  <si>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</si>
  <si>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</si>
  <si>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</si>
  <si>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</si>
  <si>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</si>
  <si>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</si>
  <si>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</si>
  <si>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</si>
  <si>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</si>
  <si>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</si>
  <si>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</si>
  <si>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</si>
  <si>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</si>
  <si>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</si>
  <si>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</si>
  <si>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</si>
  <si>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</si>
  <si>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</si>
  <si>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</si>
  <si>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</si>
  <si>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</si>
  <si>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</si>
  <si>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</si>
  <si>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</si>
  <si>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</si>
  <si>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</si>
  <si>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</si>
  <si>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</si>
  <si>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</si>
  <si>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</si>
  <si>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</si>
  <si>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</si>
  <si>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</si>
  <si>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</si>
  <si>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</si>
  <si>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</si>
  <si>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</si>
  <si>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</si>
  <si>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</si>
  <si>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</si>
  <si>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</si>
  <si>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</si>
  <si>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</si>
  <si>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</si>
  <si>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</si>
  <si>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</si>
  <si>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</si>
  <si>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</si>
  <si>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</si>
  <si>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</si>
  <si>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</si>
  <si>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</si>
  <si>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</si>
  <si>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</si>
  <si>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</si>
  <si>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</si>
  <si>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</si>
  <si>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</si>
  <si>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</si>
  <si>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</si>
  <si>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</si>
  <si>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</si>
  <si>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</si>
  <si>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</si>
  <si>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</si>
  <si>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</si>
  <si>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</si>
  <si>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</si>
  <si>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</si>
  <si>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</si>
  <si>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</si>
  <si>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</si>
  <si>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</si>
  <si>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</si>
  <si>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</si>
  <si>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</si>
  <si>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</si>
  <si>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</si>
  <si>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</si>
  <si>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</si>
  <si>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</si>
  <si>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</si>
  <si>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</si>
  <si>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</si>
  <si>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</si>
  <si>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</si>
  <si>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</si>
  <si>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</si>
  <si>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</si>
  <si>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</si>
  <si>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</si>
  <si>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</si>
  <si>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</si>
  <si>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</si>
  <si>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</si>
  <si>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</si>
  <si>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</si>
  <si>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</si>
  <si>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</si>
  <si>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</si>
  <si>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</si>
  <si>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</si>
  <si>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</si>
  <si>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</si>
  <si>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</si>
  <si>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</si>
  <si>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</si>
  <si>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</si>
  <si>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</si>
  <si>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</si>
  <si>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</si>
  <si>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</si>
  <si>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</si>
  <si>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</si>
  <si>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</si>
  <si>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</si>
  <si>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</si>
  <si>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</si>
  <si>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</si>
  <si>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</si>
  <si>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</si>
  <si>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</si>
  <si>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</si>
  <si>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</si>
  <si>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</si>
  <si>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</si>
  <si>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</si>
  <si>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</si>
  <si>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</si>
  <si>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</si>
  <si>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</si>
  <si>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</si>
  <si>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</si>
  <si>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</si>
  <si>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</si>
  <si>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</si>
  <si>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</si>
  <si>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</si>
  <si>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</si>
  <si>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</si>
  <si>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</si>
  <si>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</si>
  <si>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</si>
  <si>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</si>
  <si>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</si>
  <si>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</si>
  <si>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</si>
  <si>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</si>
  <si>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</si>
  <si>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</si>
  <si>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</si>
  <si>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</si>
  <si>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</si>
  <si>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</si>
  <si>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</si>
  <si>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</si>
  <si>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</si>
  <si>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</si>
  <si>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</si>
  <si>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</si>
  <si>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</si>
  <si>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</si>
  <si>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</si>
  <si>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</si>
  <si>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</si>
  <si>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</si>
  <si>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</si>
  <si>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</si>
  <si>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</si>
  <si>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</si>
  <si>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</si>
  <si>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</si>
  <si>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</si>
  <si>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</si>
  <si>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</si>
  <si>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</si>
  <si>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</si>
  <si>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</si>
  <si>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</si>
  <si>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</si>
  <si>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</si>
  <si>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</si>
  <si>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</si>
  <si>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</si>
  <si>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</si>
  <si>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</si>
  <si>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</si>
  <si>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</si>
  <si>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</si>
  <si>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</si>
  <si>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</si>
  <si>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</si>
  <si>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</si>
  <si>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</si>
  <si>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</si>
  <si>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</si>
  <si>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</si>
  <si>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</si>
  <si>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</si>
  <si>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</si>
  <si>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</si>
  <si>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</si>
  <si>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</si>
  <si>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</si>
  <si>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</si>
  <si>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</si>
  <si>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</si>
  <si>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</si>
  <si>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</si>
  <si>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</si>
  <si>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</si>
  <si>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</si>
  <si>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</si>
  <si>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</si>
  <si>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</si>
  <si>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</si>
  <si>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</si>
  <si>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</si>
  <si>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</si>
  <si>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</si>
  <si>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</si>
  <si>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</si>
  <si>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</si>
  <si>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</si>
  <si>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</si>
  <si>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</si>
  <si>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</si>
  <si>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</si>
  <si>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</si>
  <si>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</si>
  <si>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</si>
  <si>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</si>
  <si>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</si>
  <si>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</si>
  <si>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</si>
  <si>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</si>
  <si>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</si>
  <si>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</si>
  <si>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</si>
  <si>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</si>
  <si>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</si>
  <si>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</si>
  <si>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</si>
  <si>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</si>
  <si>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</si>
  <si>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</si>
  <si>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</si>
  <si>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</si>
  <si>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</si>
  <si>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</si>
  <si>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</si>
  <si>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</si>
  <si>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</si>
  <si>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</si>
  <si>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</si>
  <si>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</si>
  <si>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</si>
  <si>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</si>
  <si>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</si>
  <si>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</si>
  <si>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</si>
  <si>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</si>
  <si>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</si>
  <si>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</si>
  <si>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</si>
  <si>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</si>
  <si>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</si>
  <si>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</si>
  <si>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</si>
  <si>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</si>
  <si>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</si>
  <si>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</si>
  <si>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</si>
  <si>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</si>
  <si>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</si>
  <si>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</si>
  <si>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</si>
  <si>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</si>
  <si>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</si>
  <si>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</si>
  <si>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</si>
  <si>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</si>
  <si>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</si>
  <si>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</si>
  <si>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</si>
  <si>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</si>
  <si>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</si>
  <si>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</si>
  <si>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</si>
  <si>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</si>
  <si>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</si>
  <si>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</si>
  <si>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</si>
  <si>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</si>
  <si>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</si>
  <si>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</si>
  <si>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</si>
  <si>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</si>
  <si>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</si>
  <si>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</si>
  <si>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</si>
  <si>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</si>
  <si>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</si>
  <si>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</si>
  <si>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</si>
  <si>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</si>
  <si>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</si>
  <si>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</si>
  <si>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</si>
  <si>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</si>
  <si>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</si>
  <si>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</si>
  <si>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</si>
  <si>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</si>
  <si>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</si>
  <si>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</si>
  <si>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</si>
  <si>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</si>
  <si>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</si>
  <si>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</si>
  <si>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</si>
  <si>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</si>
  <si>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</si>
  <si>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</si>
  <si>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</si>
  <si>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</si>
  <si>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</si>
  <si>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</si>
  <si>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</si>
  <si>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</si>
  <si>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</si>
  <si>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</si>
  <si>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</si>
  <si>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</si>
  <si>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</si>
  <si>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</si>
  <si>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</si>
  <si>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</si>
  <si>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</si>
  <si>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</si>
  <si>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</si>
  <si>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</si>
  <si>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</si>
  <si>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</si>
  <si>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</si>
  <si>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</si>
  <si>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</si>
  <si>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</si>
  <si>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</si>
  <si>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</si>
  <si>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</si>
  <si>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</si>
  <si>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</si>
  <si>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</si>
  <si>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</si>
  <si>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</si>
  <si>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</si>
  <si>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</si>
  <si>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</si>
  <si>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</si>
  <si>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</si>
  <si>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</si>
  <si>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</si>
  <si>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</si>
  <si>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</si>
  <si>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</si>
  <si>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</si>
  <si>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</si>
  <si>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</si>
  <si>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</si>
  <si>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</si>
  <si>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</si>
  <si>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</si>
  <si>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</si>
  <si>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</si>
  <si>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</si>
  <si>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</si>
  <si>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</si>
  <si>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</si>
  <si>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</si>
  <si>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</si>
  <si>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</si>
  <si>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</si>
  <si>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</si>
  <si>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</si>
  <si>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</si>
  <si>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</si>
  <si>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</si>
  <si>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</si>
  <si>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</si>
  <si>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</si>
  <si>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</si>
  <si>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</si>
  <si>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</si>
  <si>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</si>
  <si>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</si>
  <si>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</si>
  <si>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</si>
  <si>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</si>
  <si>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</si>
  <si>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</si>
  <si>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</si>
  <si>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</si>
  <si>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</si>
  <si>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</si>
  <si>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</si>
  <si>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</si>
  <si>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</si>
  <si>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</si>
  <si>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</si>
  <si>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</si>
  <si>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</si>
  <si>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</si>
  <si>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</si>
  <si>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</si>
  <si>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</si>
  <si>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</si>
  <si>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</si>
  <si>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</si>
  <si>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</si>
  <si>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</si>
  <si>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</si>
  <si>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</si>
  <si>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</si>
  <si>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</si>
  <si>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</si>
  <si>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</si>
  <si>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</si>
  <si>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</si>
  <si>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</si>
  <si>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</si>
  <si>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</si>
  <si>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</si>
  <si>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</si>
  <si>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</si>
  <si>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</si>
  <si>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</si>
  <si>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</si>
  <si>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</si>
  <si>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</si>
  <si>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</si>
  <si>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</si>
  <si>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</si>
  <si>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</si>
  <si>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</si>
  <si>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</si>
  <si>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</si>
  <si>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</si>
  <si>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</si>
  <si>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</si>
  <si>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</si>
  <si>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</si>
  <si>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</si>
  <si>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</si>
  <si>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</si>
  <si>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</si>
  <si>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</si>
  <si>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</si>
  <si>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</si>
  <si>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</si>
  <si>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</si>
  <si>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</si>
  <si>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</si>
  <si>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</si>
  <si>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</si>
  <si>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</si>
  <si>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</si>
  <si>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</si>
  <si>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</si>
  <si>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</si>
  <si>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</si>
  <si>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</si>
  <si>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</si>
  <si>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</si>
  <si>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</si>
  <si>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</si>
  <si>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</si>
  <si>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</si>
  <si>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</si>
  <si>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</si>
  <si>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</si>
  <si>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</si>
  <si>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</si>
  <si>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</si>
  <si>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</si>
  <si>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</si>
  <si>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</si>
  <si>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</si>
  <si>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</si>
  <si>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</si>
  <si>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</si>
  <si>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</si>
  <si>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</si>
  <si>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</si>
  <si>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</si>
  <si>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</si>
  <si>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</si>
  <si>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</si>
  <si>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</si>
  <si>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</si>
  <si>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</si>
  <si>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</si>
  <si>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</si>
  <si>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</si>
  <si>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</si>
  <si>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</si>
  <si>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</si>
  <si>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</si>
  <si>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</si>
  <si>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</si>
  <si>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</si>
  <si>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</si>
  <si>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</si>
  <si>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</si>
  <si>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</si>
  <si>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</si>
  <si>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</si>
  <si>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</si>
  <si>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</si>
  <si>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</si>
  <si>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</si>
  <si>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</si>
  <si>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</si>
  <si>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</si>
  <si>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</si>
  <si>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</si>
  <si>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</si>
  <si>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</si>
  <si>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</si>
  <si>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</si>
  <si>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</si>
  <si>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</si>
  <si>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</si>
  <si>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</si>
  <si>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</si>
  <si>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</si>
  <si>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</si>
  <si>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</si>
  <si>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</si>
  <si>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</si>
  <si>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</si>
  <si>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</si>
  <si>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</si>
  <si>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</si>
  <si>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</si>
  <si>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</si>
  <si>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</si>
  <si>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</si>
  <si>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</si>
  <si>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</si>
  <si>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</si>
  <si>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</si>
  <si>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</si>
  <si>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</si>
  <si>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</si>
  <si>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</si>
  <si>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</si>
  <si>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</si>
  <si>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</si>
  <si>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</si>
  <si>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</si>
  <si>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</si>
  <si>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</si>
  <si>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</si>
  <si>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</si>
  <si>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</si>
  <si>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</si>
  <si>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</si>
  <si>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</si>
  <si>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</si>
  <si>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</si>
  <si>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</si>
  <si>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</si>
  <si>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</si>
  <si>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</si>
  <si>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</si>
  <si>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</si>
  <si>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</si>
  <si>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</si>
  <si>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</si>
  <si>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</si>
  <si>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</si>
  <si>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</si>
  <si>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</si>
  <si>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</si>
  <si>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</si>
  <si>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</si>
  <si>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</si>
  <si>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</si>
  <si>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</si>
  <si>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</si>
  <si>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</si>
  <si>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</si>
  <si>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</si>
  <si>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</si>
  <si>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</si>
  <si>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</si>
  <si>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</si>
  <si>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</si>
  <si>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</si>
  <si>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</si>
  <si>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</si>
  <si>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</si>
  <si>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</si>
  <si>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</si>
  <si>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</si>
  <si>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</si>
  <si>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</si>
  <si>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</si>
  <si>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</si>
  <si>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</si>
  <si>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</si>
  <si>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</si>
  <si>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</si>
  <si>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</si>
  <si>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</si>
  <si>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</si>
  <si>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</si>
  <si>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</si>
  <si>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</si>
  <si>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</si>
  <si>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</si>
  <si>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</si>
  <si>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</si>
  <si>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</si>
  <si>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</si>
  <si>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</si>
  <si>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</si>
  <si>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</si>
  <si>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</si>
  <si>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</si>
  <si>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</si>
  <si>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</si>
  <si>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</si>
  <si>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</si>
  <si>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</si>
  <si>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</si>
  <si>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</si>
  <si>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</si>
  <si>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</si>
  <si>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</si>
  <si>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</si>
  <si>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</si>
  <si>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</si>
  <si>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</si>
  <si>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</si>
  <si>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</si>
  <si>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</si>
  <si>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</si>
  <si>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</si>
  <si>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</si>
  <si>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</si>
  <si>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</si>
  <si>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</si>
  <si>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</si>
  <si>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</si>
  <si>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</si>
  <si>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</si>
  <si>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</si>
  <si>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</si>
  <si>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</si>
  <si>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</si>
  <si>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</si>
  <si>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</si>
  <si>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</si>
  <si>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</si>
  <si>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</si>
  <si>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</si>
  <si>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</si>
  <si>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</si>
  <si>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</si>
  <si>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</si>
  <si>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</si>
  <si>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</si>
  <si>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</si>
  <si>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</si>
  <si>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</si>
  <si>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</si>
  <si>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</si>
  <si>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</si>
  <si>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</si>
  <si>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</si>
  <si>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</si>
  <si>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</si>
  <si>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</si>
  <si>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</si>
  <si>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</si>
  <si>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</si>
  <si>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</si>
  <si>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</si>
  <si>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</si>
  <si>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</si>
  <si>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</si>
  <si>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</si>
  <si>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</si>
  <si>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</si>
  <si>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</si>
  <si>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</si>
  <si>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</si>
  <si>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</si>
  <si>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</si>
  <si>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</si>
  <si>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</si>
  <si>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</si>
  <si>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</si>
  <si>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</si>
  <si>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</si>
  <si>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</si>
  <si>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</si>
  <si>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</si>
  <si>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</si>
  <si>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</si>
  <si>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</si>
  <si>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</si>
  <si>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</si>
  <si>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</si>
  <si>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</si>
  <si>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</si>
  <si>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</si>
  <si>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</si>
  <si>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</si>
  <si>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</si>
  <si>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</si>
  <si>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</si>
  <si>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</si>
  <si>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</si>
  <si>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</si>
  <si>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</si>
  <si>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</si>
  <si>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</si>
  <si>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</si>
  <si>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</si>
  <si>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</si>
  <si>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</si>
  <si>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</si>
  <si>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</si>
  <si>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</si>
  <si>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</si>
  <si>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</si>
  <si>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</si>
  <si>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</si>
  <si>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</si>
  <si>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</si>
  <si>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</si>
  <si>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</si>
  <si>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</si>
  <si>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</si>
  <si>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</si>
  <si>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</si>
  <si>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</si>
  <si>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</si>
  <si>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</si>
  <si>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</si>
  <si>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</si>
  <si>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</si>
  <si>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</si>
  <si>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</si>
  <si>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</si>
  <si>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</si>
  <si>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</si>
  <si>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</si>
  <si>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</si>
  <si>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</si>
  <si>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</si>
  <si>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</si>
  <si>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</si>
  <si>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</si>
  <si>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</si>
  <si>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</si>
  <si>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</si>
  <si>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</si>
  <si>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</si>
  <si>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</si>
  <si>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</si>
  <si>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</si>
  <si>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</si>
  <si>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</si>
  <si>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</si>
  <si>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</si>
  <si>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</si>
  <si>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</si>
  <si>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</si>
  <si>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</si>
  <si>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</si>
  <si>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</si>
  <si>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</si>
  <si>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</si>
  <si>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</si>
  <si>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</si>
  <si>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</si>
  <si>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</si>
  <si>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</si>
  <si>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</si>
  <si>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</si>
  <si>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</si>
  <si>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</si>
  <si>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</si>
  <si>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</si>
  <si>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</si>
  <si>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</si>
  <si>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</si>
  <si>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</si>
  <si>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</si>
  <si>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</si>
  <si>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</si>
  <si>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</si>
  <si>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</si>
  <si>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</si>
  <si>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</si>
  <si>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</si>
  <si>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</si>
  <si>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</si>
  <si>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</si>
  <si>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</si>
  <si>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</si>
  <si>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</si>
  <si>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</si>
  <si>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</si>
  <si>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</si>
  <si>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</si>
  <si>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</si>
  <si>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</si>
  <si>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</si>
  <si>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</si>
  <si>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</si>
  <si>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</si>
  <si>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</si>
  <si>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</si>
  <si>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</si>
  <si>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</si>
  <si>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</si>
  <si>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</si>
  <si>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</si>
  <si>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</si>
  <si>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</si>
  <si>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</si>
  <si>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</si>
  <si>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</si>
  <si>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</si>
  <si>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</si>
  <si>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</si>
  <si>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</si>
  <si>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</si>
  <si>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</si>
  <si>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</si>
  <si>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</si>
  <si>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</si>
  <si>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</si>
  <si>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</si>
  <si>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</si>
  <si>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</si>
  <si>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</si>
  <si>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</si>
  <si>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</si>
  <si>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</si>
  <si>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</si>
  <si>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</si>
  <si>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</si>
  <si>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</si>
  <si>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</si>
  <si>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</si>
  <si>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</si>
  <si>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</si>
  <si>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</si>
  <si>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</si>
  <si>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</si>
  <si>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</si>
  <si>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</si>
  <si>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</si>
  <si>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</si>
  <si>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</si>
  <si>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</si>
  <si>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</si>
  <si>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</si>
  <si>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</si>
  <si>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</si>
  <si>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</si>
  <si>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</si>
  <si>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</si>
  <si>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</si>
  <si>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</si>
  <si>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</si>
  <si>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</si>
  <si>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</si>
  <si>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</si>
  <si>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</si>
  <si>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</si>
  <si>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</si>
  <si>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</si>
  <si>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</si>
  <si>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</si>
  <si>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</si>
  <si>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</si>
  <si>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</si>
  <si>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</si>
  <si>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</si>
  <si>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</si>
  <si>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</si>
  <si>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</si>
  <si>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</si>
  <si>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</si>
  <si>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</si>
  <si>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</si>
  <si>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</si>
  <si>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</si>
  <si>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</si>
  <si>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</si>
  <si>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</si>
  <si>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</si>
  <si>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</si>
  <si>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</si>
  <si>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</si>
  <si>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</si>
  <si>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</si>
  <si>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</si>
  <si>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</si>
  <si>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</si>
  <si>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</si>
  <si>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</si>
  <si>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</si>
  <si>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</si>
  <si>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</si>
  <si>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</si>
  <si>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</si>
  <si>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</si>
  <si>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</si>
  <si>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</si>
  <si>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</si>
  <si>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</si>
  <si>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</si>
  <si>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</si>
  <si>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</si>
  <si>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</si>
  <si>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</si>
  <si>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</si>
  <si>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</si>
  <si>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</si>
  <si>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</si>
  <si>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</si>
  <si>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</si>
  <si>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</si>
  <si>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</si>
  <si>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</si>
  <si>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</si>
  <si>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</si>
  <si>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</si>
  <si>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</si>
  <si>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</si>
  <si>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</si>
  <si>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</si>
  <si>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</si>
  <si>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</si>
  <si>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</si>
  <si>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</si>
  <si>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</si>
  <si>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</si>
  <si>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</si>
  <si>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</si>
  <si>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</si>
  <si>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</si>
  <si>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</si>
  <si>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</si>
  <si>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</si>
  <si>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</si>
  <si>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</si>
  <si>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</si>
  <si>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</si>
  <si>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</si>
  <si>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</si>
  <si>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</si>
  <si>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</si>
  <si>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</si>
  <si>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</si>
  <si>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</si>
  <si>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</si>
  <si>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</si>
  <si>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</si>
  <si>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</si>
  <si>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</si>
  <si>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</si>
  <si>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</si>
  <si>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</si>
  <si>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</si>
  <si>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</si>
  <si>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</si>
  <si>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</si>
  <si>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</si>
  <si>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</si>
  <si>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</si>
  <si>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</si>
  <si>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</si>
  <si>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</si>
  <si>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</si>
  <si>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</si>
  <si>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</si>
  <si>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</si>
  <si>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</si>
  <si>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</si>
  <si>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</si>
  <si>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</si>
  <si>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</si>
  <si>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</si>
  <si>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</si>
  <si>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</si>
  <si>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</si>
  <si>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</si>
  <si>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</si>
  <si>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</si>
  <si>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</si>
  <si>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</si>
  <si>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</si>
  <si>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</si>
  <si>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</si>
  <si>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</si>
  <si>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</si>
  <si>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</si>
  <si>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</si>
  <si>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</si>
  <si>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</si>
  <si>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</si>
  <si>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</si>
  <si>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</si>
  <si>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</si>
  <si>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</si>
  <si>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</si>
  <si>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</si>
  <si>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</si>
  <si>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</si>
  <si>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</si>
  <si>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</si>
  <si>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</si>
  <si>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</si>
  <si>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</si>
  <si>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</si>
  <si>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</si>
  <si>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</si>
  <si>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</si>
  <si>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</si>
  <si>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</si>
  <si>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</si>
  <si>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</si>
  <si>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</si>
  <si>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</si>
  <si>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</si>
  <si>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</si>
  <si>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</si>
  <si>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</si>
  <si>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</si>
  <si>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</si>
  <si>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</si>
  <si>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</si>
  <si>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</si>
  <si>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</si>
  <si>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</si>
  <si>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</si>
  <si>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</si>
  <si>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</si>
  <si>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</si>
  <si>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</si>
  <si>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</si>
  <si>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</si>
  <si>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</si>
  <si>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</si>
  <si>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</si>
  <si>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</si>
  <si>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</si>
  <si>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</si>
  <si>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</si>
  <si>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</si>
  <si>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</si>
  <si>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</si>
  <si>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</si>
  <si>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</si>
  <si>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</si>
  <si>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</si>
  <si>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</si>
  <si>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</si>
  <si>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</si>
  <si>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</si>
  <si>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</si>
  <si>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</si>
  <si>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</si>
  <si>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</si>
  <si>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</si>
  <si>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</si>
  <si>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</si>
  <si>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</si>
  <si>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</si>
  <si>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</si>
  <si>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</si>
  <si>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</si>
  <si>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</si>
  <si>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</si>
  <si>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</si>
  <si>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</si>
  <si>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</si>
  <si>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</si>
  <si>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</si>
  <si>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</si>
  <si>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</si>
  <si>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</si>
  <si>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</si>
  <si>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</si>
  <si>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</si>
  <si>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</si>
  <si>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</si>
  <si>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</si>
  <si>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</si>
  <si>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</si>
  <si>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</si>
  <si>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</si>
  <si>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</si>
  <si>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</si>
  <si>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</si>
  <si>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</si>
  <si>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</si>
  <si>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</si>
  <si>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</si>
  <si>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</si>
  <si>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</si>
  <si>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</si>
  <si>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</si>
  <si>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</si>
  <si>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</si>
  <si>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</si>
  <si>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</si>
  <si>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</si>
  <si>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</si>
  <si>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</si>
  <si>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</si>
  <si>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</si>
  <si>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</si>
  <si>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</si>
  <si>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</si>
  <si>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</si>
  <si>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</si>
  <si>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</si>
  <si>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</si>
  <si>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</si>
  <si>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</si>
  <si>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</si>
  <si>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</si>
  <si>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</si>
  <si>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</si>
  <si>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</si>
  <si>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</si>
  <si>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</si>
  <si>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</si>
  <si>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</si>
  <si>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</si>
  <si>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</si>
  <si>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</si>
  <si>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</si>
  <si>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</si>
  <si>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</si>
  <si>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</si>
  <si>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</si>
  <si>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</si>
  <si>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</si>
  <si>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</si>
  <si>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</si>
  <si>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</si>
  <si>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</si>
  <si>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</si>
  <si>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</si>
  <si>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</si>
  <si>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</si>
  <si>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</si>
  <si>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</si>
  <si>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</si>
  <si>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</si>
  <si>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</si>
  <si>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</si>
  <si>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</si>
  <si>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</si>
  <si>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</si>
  <si>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</si>
  <si>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</si>
  <si>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</si>
  <si>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</si>
  <si>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</si>
  <si>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</si>
  <si>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</si>
  <si>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</si>
  <si>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</si>
  <si>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</si>
  <si>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</si>
  <si>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</si>
  <si>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</si>
  <si>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</si>
  <si>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</si>
  <si>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</si>
  <si>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</si>
  <si>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</si>
  <si>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</si>
  <si>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</si>
  <si>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</si>
  <si>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</si>
  <si>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</si>
  <si>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</si>
  <si>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</si>
  <si>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</si>
  <si>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</si>
  <si>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</si>
  <si>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</si>
  <si>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</si>
  <si>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</si>
  <si>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</si>
  <si>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</si>
  <si>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</si>
  <si>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</si>
  <si>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</si>
  <si>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</si>
  <si>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</si>
  <si>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</si>
  <si>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</si>
  <si>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</si>
  <si>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</si>
  <si>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</si>
  <si>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</si>
  <si>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</si>
  <si>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</si>
  <si>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</si>
  <si>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</si>
  <si>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</si>
  <si>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</si>
  <si>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</si>
  <si>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</si>
  <si>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</si>
  <si>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</si>
  <si>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</si>
  <si>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</si>
  <si>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</si>
  <si>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</si>
  <si>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</si>
  <si>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</si>
  <si>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</si>
  <si>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</si>
  <si>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</si>
  <si>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</si>
  <si>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</si>
  <si>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</si>
  <si>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</si>
  <si>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</si>
  <si>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</si>
  <si>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</si>
  <si>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</si>
  <si>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</si>
  <si>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</si>
  <si>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</si>
  <si>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</si>
  <si>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</si>
  <si>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</si>
  <si>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</si>
  <si>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</si>
  <si>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</si>
  <si>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</si>
  <si>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</si>
  <si>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</si>
  <si>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</si>
  <si>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</si>
  <si>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</si>
  <si>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</si>
  <si>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</si>
  <si>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</si>
  <si>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</si>
  <si>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</si>
  <si>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</si>
  <si>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</si>
  <si>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</si>
  <si>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</si>
  <si>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</si>
  <si>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</si>
  <si>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</si>
  <si>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</si>
  <si>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</si>
  <si>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</si>
  <si>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</si>
  <si>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</si>
  <si>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</si>
  <si>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</si>
  <si>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</si>
  <si>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</si>
  <si>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</si>
  <si>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</si>
  <si>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</si>
  <si>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</si>
  <si>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</si>
  <si>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</si>
  <si>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</si>
  <si>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</si>
  <si>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</si>
  <si>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</si>
  <si>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</si>
  <si>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</si>
  <si>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</si>
  <si>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</si>
  <si>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</si>
  <si>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</si>
  <si>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</si>
  <si>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</si>
  <si>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</si>
  <si>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</si>
  <si>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</si>
  <si>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</si>
  <si>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</si>
  <si>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</si>
  <si>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</si>
  <si>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</si>
  <si>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</si>
  <si>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</si>
  <si>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</si>
  <si>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</si>
  <si>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</si>
  <si>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</si>
  <si>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</si>
  <si>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</si>
  <si>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</si>
  <si>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</si>
  <si>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</si>
  <si>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</si>
  <si>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</si>
  <si>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</si>
  <si>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</si>
  <si>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</si>
  <si>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</si>
  <si>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</si>
  <si>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</si>
  <si>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</si>
  <si>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</si>
  <si>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</si>
  <si>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</si>
  <si>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</si>
  <si>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</si>
  <si>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</si>
  <si>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</si>
  <si>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</si>
  <si>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</si>
  <si>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</si>
  <si>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</si>
  <si>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</si>
  <si>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</si>
  <si>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</si>
  <si>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</si>
  <si>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</si>
  <si>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</si>
  <si>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</si>
  <si>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</si>
  <si>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</si>
  <si>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</si>
  <si>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</si>
  <si>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</si>
  <si>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</si>
  <si>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</si>
  <si>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</si>
  <si>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</si>
  <si>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</si>
  <si>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</si>
  <si>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</si>
  <si>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</si>
  <si>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</si>
  <si>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</si>
  <si>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</si>
  <si>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</si>
  <si>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</si>
  <si>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</si>
  <si>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</si>
  <si>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</si>
  <si>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</si>
  <si>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</si>
  <si>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</si>
  <si>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</si>
  <si>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</si>
  <si>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</si>
  <si>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</si>
  <si>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</si>
  <si>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</si>
  <si>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</si>
  <si>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</si>
  <si>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</si>
  <si>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</si>
  <si>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</si>
  <si>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</si>
  <si>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</si>
  <si>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</si>
  <si>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</si>
  <si>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</si>
  <si>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</si>
  <si>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</si>
  <si>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</si>
  <si>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</si>
  <si>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</si>
  <si>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</si>
  <si>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</si>
  <si>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</si>
  <si>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</si>
  <si>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</si>
  <si>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</si>
  <si>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</si>
  <si>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</si>
  <si>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</si>
  <si>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</si>
  <si>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</si>
  <si>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</si>
  <si>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</si>
  <si>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</si>
  <si>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</si>
  <si>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</si>
  <si>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</si>
  <si>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</si>
  <si>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</si>
  <si>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</si>
  <si>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</si>
  <si>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</si>
  <si>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</si>
  <si>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</si>
  <si>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</si>
  <si>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</si>
  <si>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</si>
  <si>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</si>
  <si>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</si>
  <si>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</si>
  <si>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</si>
  <si>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</si>
  <si>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</si>
  <si>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</si>
  <si>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</si>
  <si>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</si>
  <si>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</si>
  <si>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</si>
  <si>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</si>
  <si>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</si>
  <si>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</si>
  <si>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</si>
  <si>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</si>
  <si>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</si>
  <si>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</si>
  <si>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</si>
  <si>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</si>
  <si>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</si>
  <si>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</si>
  <si>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</si>
  <si>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</si>
  <si>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</si>
  <si>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</si>
  <si>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</si>
  <si>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</si>
  <si>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</si>
  <si>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</si>
  <si>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</si>
  <si>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</si>
  <si>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</si>
  <si>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</si>
  <si>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</si>
  <si>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</si>
  <si>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</si>
  <si>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</si>
  <si>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</si>
  <si>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</si>
  <si>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</si>
  <si>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</si>
  <si>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</si>
  <si>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</si>
  <si>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</si>
  <si>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</si>
  <si>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</si>
  <si>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</si>
  <si>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</si>
  <si>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</si>
  <si>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</si>
  <si>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</si>
  <si>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</si>
  <si>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</si>
  <si>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</si>
  <si>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</si>
  <si>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</si>
  <si>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</si>
  <si>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</si>
  <si>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</si>
  <si>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</si>
  <si>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</si>
  <si>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</si>
  <si>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</si>
  <si>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</si>
  <si>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</si>
  <si>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</si>
  <si>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</si>
  <si>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</si>
  <si>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</si>
  <si>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</si>
  <si>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</si>
  <si>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</si>
  <si>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</si>
  <si>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</si>
  <si>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</si>
  <si>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</si>
  <si>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</si>
  <si>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</si>
  <si>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</si>
  <si>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</si>
  <si>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</si>
  <si>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</si>
  <si>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</si>
  <si>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</si>
  <si>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</si>
  <si>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</si>
  <si>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</si>
  <si>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</si>
  <si>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</si>
  <si>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</si>
  <si>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</si>
  <si>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</si>
  <si>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</si>
  <si>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</si>
  <si>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</si>
  <si>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</si>
  <si>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</si>
  <si>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</si>
  <si>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</si>
  <si>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</si>
  <si>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</si>
  <si>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</si>
  <si>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</si>
  <si>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</si>
  <si>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</si>
  <si>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</si>
  <si>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</si>
  <si>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</si>
  <si>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</si>
  <si>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</si>
  <si>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</si>
  <si>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</si>
  <si>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</si>
  <si>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</si>
  <si>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</si>
  <si>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</si>
  <si>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</si>
  <si>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</si>
  <si>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</si>
  <si>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</si>
  <si>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</si>
  <si>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</si>
  <si>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</si>
  <si>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</si>
  <si>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</si>
  <si>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</si>
  <si>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</si>
  <si>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</si>
  <si>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</si>
  <si>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</si>
  <si>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</si>
  <si>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</si>
  <si>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</si>
  <si>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</si>
  <si>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</si>
  <si>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</si>
  <si>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</si>
  <si>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</si>
  <si>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</si>
  <si>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</si>
  <si>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</si>
  <si>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</si>
  <si>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</si>
  <si>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</si>
  <si>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</si>
  <si>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</si>
  <si>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</si>
  <si>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</si>
  <si>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</si>
  <si>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</si>
  <si>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</si>
  <si>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</si>
  <si>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</si>
  <si>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</si>
  <si>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</si>
  <si>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</si>
  <si>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</si>
  <si>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</si>
  <si>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</si>
  <si>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</si>
  <si>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</si>
  <si>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</si>
  <si>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</si>
  <si>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</si>
  <si>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</si>
  <si>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</si>
  <si>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</si>
  <si>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</si>
  <si>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</si>
  <si>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</si>
  <si>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</si>
  <si>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</si>
  <si>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</si>
  <si>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</si>
  <si>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</si>
  <si>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</si>
  <si>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</si>
  <si>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</si>
  <si>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</si>
  <si>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</si>
  <si>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</si>
  <si>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</si>
  <si>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</si>
  <si>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</si>
  <si>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</si>
  <si>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</si>
  <si>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</si>
  <si>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</si>
  <si>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</si>
  <si>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</si>
  <si>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</si>
  <si>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</si>
  <si>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</si>
  <si>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</si>
  <si>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</si>
  <si>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</si>
  <si>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</si>
  <si>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</si>
  <si>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</si>
  <si>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</si>
  <si>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</si>
  <si>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</si>
  <si>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</si>
  <si>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</si>
  <si>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</si>
  <si>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</si>
  <si>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</si>
  <si>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</si>
  <si>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</si>
  <si>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</si>
  <si>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</si>
  <si>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</si>
  <si>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</si>
  <si>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</si>
  <si>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</si>
  <si>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</si>
  <si>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</si>
  <si>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</si>
  <si>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</si>
  <si>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</si>
  <si>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</si>
  <si>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</si>
  <si>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</si>
  <si>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</si>
  <si>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</si>
  <si>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</si>
  <si>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</si>
  <si>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</si>
  <si>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</si>
  <si>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</si>
  <si>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</si>
  <si>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</si>
  <si>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</si>
  <si>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</si>
  <si>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</si>
  <si>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</si>
  <si>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</si>
  <si>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</si>
  <si>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</si>
  <si>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</si>
  <si>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</si>
  <si>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</si>
  <si>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</si>
  <si>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</si>
  <si>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</si>
  <si>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</si>
  <si>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</si>
  <si>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</si>
  <si>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</si>
  <si>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</si>
  <si>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</si>
  <si>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</si>
  <si>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</si>
  <si>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</si>
  <si>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</si>
  <si>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</si>
  <si>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</si>
  <si>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</si>
  <si>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</si>
  <si>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</si>
  <si>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</si>
  <si>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</si>
  <si>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</si>
  <si>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</si>
  <si>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</si>
  <si>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</si>
  <si>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</si>
  <si>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</si>
  <si>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</si>
  <si>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</si>
  <si>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</si>
  <si>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</si>
  <si>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</si>
  <si>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</si>
  <si>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</si>
  <si>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</si>
  <si>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</si>
  <si>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</si>
  <si>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</si>
  <si>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</si>
  <si>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</si>
  <si>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</si>
  <si>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</si>
  <si>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</si>
  <si>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</si>
  <si>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</si>
  <si>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</si>
  <si>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</si>
  <si>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</si>
  <si>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</si>
  <si>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</si>
  <si>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</si>
  <si>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</si>
  <si>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</si>
  <si>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</si>
  <si>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</si>
  <si>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</si>
  <si>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</si>
  <si>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</si>
  <si>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</si>
  <si>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</si>
  <si>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</si>
  <si>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</si>
  <si>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</si>
  <si>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</si>
  <si>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</si>
  <si>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</si>
  <si>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</si>
  <si>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</si>
  <si>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</si>
  <si>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</si>
  <si>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</si>
  <si>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</si>
  <si>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</si>
  <si>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</si>
  <si>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</si>
  <si>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</si>
  <si>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</si>
  <si>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</si>
  <si>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</si>
  <si>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</si>
  <si>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</si>
  <si>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</si>
  <si>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</si>
  <si>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</si>
  <si>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</si>
  <si>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</si>
  <si>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</si>
  <si>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</si>
  <si>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</si>
  <si>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</si>
  <si>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</si>
  <si>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</si>
  <si>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</si>
  <si>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</si>
  <si>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</si>
  <si>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</si>
  <si>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</si>
  <si>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</si>
  <si>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</si>
  <si>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</si>
  <si>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</si>
  <si>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</si>
  <si>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</si>
  <si>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</si>
  <si>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</si>
  <si>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</si>
  <si>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</si>
  <si>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</si>
  <si>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</si>
  <si>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</si>
  <si>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</si>
  <si>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</si>
  <si>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</si>
  <si>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</si>
  <si>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</si>
  <si>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</si>
  <si>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</si>
  <si>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</si>
  <si>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</si>
  <si>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</si>
  <si>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</si>
  <si>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</si>
  <si>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</si>
  <si>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</si>
  <si>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</si>
  <si>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</si>
  <si>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</si>
  <si>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</si>
  <si>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</si>
  <si>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</si>
  <si>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</si>
  <si>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</si>
  <si>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</si>
  <si>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</si>
  <si>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</si>
  <si>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</si>
  <si>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</si>
  <si>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</si>
  <si>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</si>
  <si>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</si>
  <si>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</si>
  <si>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</si>
  <si>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</si>
  <si>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</si>
  <si>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</si>
  <si>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</si>
  <si>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</si>
  <si>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</si>
  <si>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</si>
  <si>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</si>
  <si>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</si>
  <si>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</si>
  <si>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</si>
  <si>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</si>
  <si>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</si>
  <si>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</si>
  <si>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</si>
  <si>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</si>
  <si>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</si>
  <si>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</si>
  <si>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</si>
  <si>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</si>
  <si>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</si>
  <si>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</si>
  <si>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</si>
  <si>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</si>
  <si>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</si>
  <si>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</si>
  <si>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</si>
  <si>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</si>
  <si>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</si>
  <si>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</si>
  <si>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</si>
  <si>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</si>
  <si>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</si>
  <si>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</si>
  <si>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</si>
  <si>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</si>
  <si>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</si>
  <si>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</si>
  <si>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</si>
  <si>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</si>
  <si>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</si>
  <si>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</si>
  <si>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</si>
  <si>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</si>
  <si>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</si>
  <si>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</si>
  <si>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</si>
  <si>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</si>
  <si>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</si>
  <si>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</si>
  <si>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</si>
  <si>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</si>
  <si>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</si>
  <si>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</si>
  <si>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</si>
  <si>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</si>
  <si>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</si>
  <si>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</si>
  <si>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</si>
  <si>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</si>
  <si>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</si>
  <si>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</si>
  <si>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</si>
  <si>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</si>
  <si>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</si>
  <si>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</si>
  <si>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</si>
  <si>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</si>
  <si>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</si>
  <si>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</si>
  <si>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</si>
  <si>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</si>
  <si>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</si>
  <si>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</si>
  <si>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</si>
  <si>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</si>
  <si>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</si>
  <si>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</si>
  <si>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</si>
  <si>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</si>
  <si>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</si>
  <si>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</si>
  <si>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</si>
  <si>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</si>
  <si>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</si>
  <si>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</si>
  <si>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</si>
  <si>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</si>
  <si>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</si>
  <si>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</si>
  <si>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</si>
  <si>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</si>
  <si>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</si>
  <si>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</si>
  <si>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</si>
  <si>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</si>
  <si>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</si>
  <si>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</si>
  <si>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</si>
  <si>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</si>
  <si>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</si>
  <si>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</si>
  <si>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</si>
  <si>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</si>
  <si>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</si>
  <si>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</si>
  <si>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</si>
  <si>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</si>
  <si>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</si>
  <si>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</si>
  <si>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</si>
  <si>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</si>
  <si>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</si>
  <si>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</si>
  <si>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</si>
  <si>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</si>
  <si>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</si>
  <si>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</si>
  <si>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</si>
  <si>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</si>
  <si>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</si>
  <si>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</si>
  <si>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</si>
  <si>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</si>
  <si>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</si>
  <si>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</si>
  <si>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</si>
  <si>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</si>
  <si>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</si>
  <si>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</si>
  <si>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</si>
  <si>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</si>
  <si>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</si>
  <si>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</si>
  <si>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</si>
  <si>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</si>
  <si>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</si>
  <si>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</si>
  <si>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</si>
  <si>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</si>
  <si>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</si>
  <si>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</si>
  <si>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</si>
  <si>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</si>
  <si>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</si>
  <si>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</si>
  <si>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</si>
  <si>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</si>
  <si>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</si>
  <si>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</si>
  <si>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</si>
  <si>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</si>
  <si>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</si>
  <si>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</si>
  <si>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</si>
  <si>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</si>
  <si>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</si>
  <si>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</si>
  <si>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</si>
  <si>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</si>
  <si>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</si>
  <si>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</si>
  <si>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</si>
  <si>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</si>
  <si>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</si>
  <si>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</si>
  <si>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</si>
  <si>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</si>
  <si>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</si>
  <si>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</si>
  <si>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</si>
  <si>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</si>
  <si>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</si>
  <si>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</si>
  <si>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</si>
  <si>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</si>
  <si>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</si>
  <si>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</si>
  <si>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</si>
  <si>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</si>
  <si>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</si>
  <si>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</si>
  <si>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</si>
  <si>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</si>
  <si>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</si>
  <si>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</si>
  <si>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</si>
  <si>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</si>
  <si>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</si>
  <si>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</si>
  <si>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</si>
  <si>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</si>
  <si>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</si>
  <si>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</si>
  <si>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</si>
  <si>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</si>
  <si>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</si>
  <si>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</si>
  <si>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</si>
  <si>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</si>
  <si>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</si>
  <si>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</si>
  <si>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</si>
  <si>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</si>
  <si>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</si>
  <si>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</si>
  <si>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</si>
  <si>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</si>
  <si>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</si>
  <si>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</si>
  <si>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</si>
  <si>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</si>
  <si>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</si>
  <si>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</si>
  <si>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</si>
  <si>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</si>
  <si>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</si>
  <si>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</si>
  <si>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</si>
  <si>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</si>
  <si>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</si>
  <si>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</si>
  <si>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</si>
  <si>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</si>
  <si>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</si>
  <si>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</si>
  <si>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</si>
  <si>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</si>
  <si>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</si>
  <si>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</si>
  <si>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</si>
  <si>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</si>
  <si>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</si>
  <si>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</si>
  <si>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</si>
  <si>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</si>
  <si>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</si>
  <si>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</si>
  <si>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</si>
  <si>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</si>
  <si>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</si>
  <si>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</si>
  <si>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</si>
  <si>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</si>
  <si>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</si>
  <si>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</si>
  <si>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</si>
  <si>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</si>
  <si>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</si>
  <si>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</si>
  <si>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</si>
  <si>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</si>
  <si>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</si>
  <si>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</si>
  <si>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</si>
  <si>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</si>
  <si>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</si>
  <si>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</si>
  <si>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</si>
  <si>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</si>
  <si>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</si>
  <si>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</si>
  <si>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</si>
  <si>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</si>
  <si>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</si>
  <si>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</si>
  <si>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</si>
  <si>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</si>
  <si>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</si>
  <si>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</si>
  <si>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</si>
  <si>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</si>
  <si>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</si>
  <si>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</si>
  <si>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</si>
  <si>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</si>
  <si>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</si>
  <si>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</si>
  <si>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</si>
  <si>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</si>
  <si>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</si>
  <si>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</si>
  <si>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</si>
  <si>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</si>
  <si>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</si>
  <si>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</si>
  <si>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</si>
  <si>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</si>
  <si>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</si>
  <si>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</si>
  <si>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</si>
  <si>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</si>
  <si>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</si>
  <si>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</si>
  <si>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</si>
  <si>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</si>
  <si>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</si>
  <si>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</si>
  <si>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</si>
  <si>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</si>
  <si>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</si>
  <si>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</si>
  <si>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</si>
  <si>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</si>
  <si>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</si>
  <si>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</si>
  <si>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</si>
  <si>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</si>
  <si>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</si>
  <si>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</si>
  <si>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</si>
  <si>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</si>
  <si>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</si>
  <si>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</si>
  <si>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</si>
  <si>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</si>
  <si>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</si>
  <si>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</si>
  <si>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</si>
  <si>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</si>
  <si>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</si>
  <si>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</si>
  <si>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</si>
  <si>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</si>
  <si>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</si>
  <si>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</si>
  <si>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</si>
  <si>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</si>
  <si>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</si>
  <si>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</si>
  <si>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</si>
  <si>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</si>
  <si>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</si>
  <si>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</si>
  <si>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</si>
  <si>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</si>
  <si>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</si>
  <si>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</si>
  <si>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</si>
  <si>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</si>
  <si>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</si>
  <si>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</si>
  <si>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</si>
  <si>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</si>
  <si>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</si>
  <si>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</si>
  <si>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</si>
  <si>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</si>
  <si>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</si>
  <si>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</si>
  <si>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</si>
  <si>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</si>
  <si>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</si>
  <si>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</si>
  <si>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</si>
  <si>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</si>
  <si>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</si>
  <si>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</si>
  <si>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</si>
  <si>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</si>
  <si>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</si>
  <si>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</si>
  <si>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</si>
  <si>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</si>
  <si>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</si>
  <si>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</si>
  <si>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</si>
  <si>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</si>
  <si>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</si>
  <si>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</si>
  <si>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</si>
  <si>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</si>
  <si>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</si>
  <si>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</si>
  <si>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</si>
  <si>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</si>
  <si>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</si>
  <si>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</si>
  <si>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</si>
  <si>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</si>
  <si>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</si>
  <si>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</si>
  <si>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</si>
  <si>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</si>
  <si>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</si>
  <si>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</si>
  <si>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</si>
  <si>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</si>
  <si>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</si>
  <si>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</si>
  <si>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</si>
  <si>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</si>
  <si>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</si>
  <si>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</si>
  <si>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</si>
  <si>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</si>
  <si>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</si>
  <si>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</si>
  <si>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</si>
  <si>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</si>
  <si>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</si>
  <si>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</si>
  <si>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</si>
  <si>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</si>
  <si>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</si>
  <si>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</si>
  <si>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</si>
  <si>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</si>
  <si>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</si>
  <si>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</si>
  <si>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</si>
  <si>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</si>
  <si>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</si>
  <si>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</si>
  <si>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</si>
  <si>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</si>
  <si>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</si>
  <si>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</si>
  <si>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</si>
  <si>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</si>
  <si>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</si>
  <si>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</si>
  <si>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</si>
  <si>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</si>
  <si>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</si>
  <si>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</si>
  <si>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</si>
  <si>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</si>
  <si>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</si>
  <si>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</si>
  <si>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</si>
  <si>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</si>
  <si>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</si>
  <si>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</si>
  <si>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</si>
  <si>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</si>
  <si>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</si>
  <si>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</si>
  <si>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</si>
  <si>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</si>
  <si>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</si>
  <si>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</si>
  <si>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</si>
  <si>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</si>
  <si>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</si>
  <si>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</si>
  <si>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</si>
  <si>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</si>
  <si>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</si>
  <si>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</si>
  <si>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</si>
  <si>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</si>
  <si>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</si>
  <si>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</si>
  <si>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</si>
  <si>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</si>
  <si>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</si>
  <si>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</si>
  <si>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</si>
  <si>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</si>
  <si>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</si>
  <si>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</si>
  <si>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</si>
  <si>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</si>
  <si>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</si>
  <si>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</si>
  <si>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</si>
  <si>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</si>
  <si>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</si>
  <si>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</si>
  <si>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</si>
  <si>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</si>
  <si>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</si>
  <si>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</si>
  <si>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</si>
  <si>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</si>
  <si>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</si>
  <si>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</si>
  <si>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</si>
  <si>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</si>
  <si>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</si>
  <si>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</si>
  <si>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</si>
  <si>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</si>
  <si>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</si>
  <si>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</si>
  <si>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</si>
  <si>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</si>
  <si>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</si>
  <si>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</si>
  <si>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</si>
  <si>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</si>
  <si>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</si>
  <si>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</si>
  <si>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</si>
  <si>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</si>
  <si>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</si>
  <si>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</si>
  <si>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</si>
  <si>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</si>
  <si>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</si>
  <si>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</si>
  <si>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</si>
  <si>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</si>
  <si>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</si>
  <si>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</si>
  <si>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</si>
  <si>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</si>
  <si>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</si>
  <si>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</si>
  <si>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</si>
  <si>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</si>
  <si>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</si>
  <si>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</si>
  <si>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</si>
  <si>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</si>
  <si>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</si>
  <si>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</si>
  <si>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</si>
  <si>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</si>
  <si>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</si>
  <si>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</si>
  <si>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</si>
  <si>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</si>
  <si>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</si>
  <si>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</si>
  <si>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</si>
  <si>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</si>
  <si>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</si>
  <si>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</si>
  <si>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</si>
  <si>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</si>
  <si>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</si>
  <si>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</si>
  <si>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</si>
  <si>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</si>
  <si>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</si>
  <si>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</si>
  <si>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</si>
  <si>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</si>
  <si>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</si>
  <si>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</si>
  <si>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</si>
  <si>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</si>
  <si>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</si>
  <si>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</si>
  <si>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</si>
  <si>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</si>
  <si>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</si>
  <si>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</si>
  <si>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</si>
  <si>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</si>
  <si>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</si>
  <si>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</si>
  <si>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</si>
  <si>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</si>
  <si>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</si>
  <si>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</si>
  <si>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</si>
  <si>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</si>
  <si>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</si>
  <si>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</si>
  <si>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</si>
  <si>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</si>
  <si>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</si>
  <si>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</si>
  <si>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</si>
  <si>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</si>
  <si>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</si>
  <si>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</si>
  <si>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</si>
  <si>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</si>
  <si>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</si>
  <si>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</si>
  <si>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</si>
  <si>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</si>
  <si>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</si>
  <si>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</si>
  <si>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</si>
  <si>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</si>
  <si>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</si>
  <si>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</si>
  <si>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</si>
  <si>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</si>
  <si>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</si>
  <si>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</si>
  <si>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</si>
  <si>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</si>
  <si>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</si>
  <si>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</si>
  <si>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</si>
  <si>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</si>
  <si>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</si>
  <si>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</si>
  <si>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</si>
  <si>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</si>
  <si>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</si>
  <si>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</si>
  <si>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</si>
  <si>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</si>
  <si>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</si>
  <si>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</si>
  <si>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</si>
  <si>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</si>
  <si>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</si>
  <si>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</si>
  <si>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</si>
  <si>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</si>
  <si>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</si>
  <si>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</si>
  <si>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</si>
  <si>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</si>
  <si>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</si>
  <si>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</si>
  <si>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</si>
  <si>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</si>
  <si>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</si>
  <si>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</si>
  <si>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</si>
  <si>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</si>
  <si>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</si>
  <si>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</si>
  <si>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</si>
  <si>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</si>
  <si>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</si>
  <si>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</si>
  <si>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</si>
  <si>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</si>
  <si>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</si>
  <si>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</si>
  <si>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</si>
  <si>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</si>
  <si>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</si>
  <si>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</si>
  <si>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</si>
  <si>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</si>
  <si>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</si>
  <si>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</si>
  <si>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</si>
  <si>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</si>
  <si>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</si>
  <si>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</si>
  <si>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</si>
  <si>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</si>
  <si>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</si>
  <si>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</si>
  <si>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</si>
  <si>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</si>
  <si>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</si>
  <si>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</si>
  <si>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</si>
  <si>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</si>
  <si>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</si>
  <si>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</si>
  <si>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</si>
  <si>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</si>
  <si>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</si>
  <si>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</si>
  <si>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</si>
  <si>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</si>
  <si>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</si>
  <si>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</si>
  <si>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</si>
  <si>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</si>
  <si>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</si>
  <si>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</si>
  <si>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</si>
  <si>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</si>
  <si>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</si>
  <si>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</si>
  <si>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</si>
  <si>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</si>
  <si>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</si>
  <si>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</si>
  <si>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</si>
  <si>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</si>
  <si>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</si>
  <si>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</si>
  <si>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</si>
  <si>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</si>
  <si>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</si>
  <si>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</si>
  <si>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</si>
  <si>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</si>
  <si>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</si>
  <si>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</si>
  <si>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</si>
  <si>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</si>
  <si>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</si>
  <si>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</si>
  <si>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</si>
  <si>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</si>
  <si>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</si>
  <si>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</si>
  <si>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</si>
  <si>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</si>
  <si>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</si>
  <si>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</si>
  <si>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</si>
  <si>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</si>
  <si>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</si>
  <si>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</si>
  <si>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</si>
  <si>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</si>
  <si>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</si>
  <si>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</si>
  <si>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</si>
  <si>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</si>
  <si>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</si>
  <si>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</si>
  <si>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</si>
  <si>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</si>
  <si>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</si>
  <si>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</si>
  <si>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</si>
  <si>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</si>
  <si>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</si>
  <si>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</si>
  <si>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</si>
  <si>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</si>
  <si>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</si>
  <si>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</si>
  <si>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</si>
  <si>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</si>
  <si>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</si>
  <si>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</si>
  <si>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</si>
  <si>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</si>
  <si>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</si>
  <si>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</si>
  <si>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</si>
  <si>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</si>
  <si>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</si>
  <si>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</si>
  <si>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</si>
  <si>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</si>
  <si>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</si>
  <si>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</si>
  <si>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</si>
  <si>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</si>
  <si>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</si>
  <si>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</si>
  <si>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</si>
  <si>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</si>
  <si>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</si>
  <si>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</si>
  <si>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</si>
  <si>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</si>
  <si>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</si>
  <si>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</si>
  <si>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</si>
  <si>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</si>
  <si>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</si>
  <si>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</si>
  <si>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</si>
  <si>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</si>
  <si>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</si>
  <si>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</si>
  <si>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</si>
  <si>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</si>
  <si>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</si>
  <si>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</si>
  <si>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</si>
  <si>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</si>
  <si>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</si>
  <si>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</si>
  <si>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</si>
  <si>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</si>
  <si>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</si>
  <si>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</si>
  <si>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</si>
  <si>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</si>
  <si>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</si>
  <si>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</si>
  <si>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</si>
  <si>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</si>
  <si>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</si>
  <si>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</si>
  <si>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</si>
  <si>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</si>
  <si>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</si>
  <si>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</si>
  <si>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</si>
  <si>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</si>
  <si>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</si>
  <si>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</si>
  <si>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</si>
  <si>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</si>
  <si>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</si>
  <si>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</si>
  <si>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</si>
  <si>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</si>
  <si>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</si>
  <si>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</si>
  <si>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</si>
  <si>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</si>
  <si>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</si>
  <si>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</si>
  <si>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</si>
  <si>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</si>
  <si>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</si>
  <si>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</si>
  <si>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</si>
  <si>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</si>
  <si>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</si>
  <si>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</si>
  <si>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</si>
  <si>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</si>
  <si>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</si>
  <si>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</si>
  <si>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</si>
  <si>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</si>
  <si>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</si>
  <si>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</si>
  <si>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</si>
  <si>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</si>
  <si>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</si>
  <si>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</si>
  <si>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</si>
  <si>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</si>
  <si>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</si>
  <si>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</si>
  <si>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</si>
  <si>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</si>
  <si>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</si>
  <si>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</si>
  <si>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</si>
  <si>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</si>
  <si>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</si>
  <si>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</si>
  <si>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</si>
  <si>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</si>
  <si>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</si>
  <si>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</si>
  <si>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</si>
  <si>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</si>
  <si>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</si>
  <si>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</si>
  <si>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</si>
  <si>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</si>
  <si>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</si>
  <si>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</si>
  <si>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</si>
  <si>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</si>
  <si>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</si>
  <si>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</si>
  <si>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</si>
  <si>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</si>
  <si>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</si>
  <si>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</si>
  <si>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</si>
  <si>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</si>
  <si>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</si>
  <si>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</si>
  <si>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</si>
  <si>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</si>
  <si>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</si>
  <si>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</si>
  <si>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</si>
  <si>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</si>
  <si>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</si>
  <si>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</si>
  <si>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</si>
  <si>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</si>
  <si>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</si>
  <si>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</si>
  <si>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</si>
  <si>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</si>
  <si>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</si>
  <si>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</si>
  <si>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</si>
  <si>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</si>
  <si>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</si>
  <si>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</si>
  <si>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</si>
  <si>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</si>
  <si>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</si>
  <si>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</si>
  <si>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</si>
  <si>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</si>
  <si>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</si>
  <si>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</si>
  <si>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</si>
  <si>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</si>
  <si>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</si>
  <si>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</si>
  <si>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</si>
  <si>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</si>
  <si>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</si>
  <si>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</si>
  <si>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</si>
  <si>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</si>
  <si>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</si>
  <si>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</si>
  <si>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</si>
  <si>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</si>
  <si>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</si>
  <si>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</si>
  <si>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</si>
  <si>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</si>
  <si>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</si>
  <si>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</si>
  <si>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</si>
  <si>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</si>
  <si>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</si>
  <si>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</si>
  <si>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</si>
  <si>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</si>
  <si>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</si>
  <si>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</si>
  <si>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</si>
  <si>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</si>
  <si>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</si>
  <si>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</si>
  <si>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</si>
  <si>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</si>
  <si>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</si>
  <si>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</si>
  <si>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</si>
  <si>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</si>
  <si>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</si>
  <si>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</si>
  <si>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</si>
  <si>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</si>
  <si>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</si>
  <si>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</si>
  <si>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</si>
  <si>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</si>
  <si>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</si>
  <si>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</si>
  <si>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</si>
  <si>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</si>
  <si>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</si>
  <si>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</si>
  <si>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</si>
  <si>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</si>
  <si>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</si>
  <si>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</si>
  <si>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</si>
  <si>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</si>
  <si>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</si>
  <si>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</si>
  <si>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</si>
  <si>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</si>
  <si>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</si>
  <si>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</si>
  <si>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</si>
  <si>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</si>
  <si>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</si>
  <si>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</si>
  <si>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</si>
  <si>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</si>
  <si>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</si>
  <si>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</si>
  <si>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</si>
  <si>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</si>
  <si>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</si>
  <si>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</si>
  <si>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</si>
  <si>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</si>
  <si>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</si>
  <si>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</si>
  <si>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</si>
  <si>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</si>
  <si>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</si>
  <si>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</si>
  <si>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</si>
  <si>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</si>
  <si>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</si>
  <si>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</si>
  <si>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</si>
  <si>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</si>
  <si>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</si>
  <si>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</si>
  <si>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</si>
  <si>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</si>
  <si>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</si>
  <si>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</si>
  <si>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</si>
  <si>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</si>
  <si>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</si>
  <si>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</si>
  <si>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</si>
  <si>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</si>
  <si>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</si>
  <si>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</si>
  <si>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</si>
  <si>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</si>
  <si>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</si>
  <si>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</si>
  <si>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</si>
  <si>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</si>
  <si>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</si>
  <si>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</si>
  <si>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</si>
  <si>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</si>
  <si>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</si>
  <si>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</si>
  <si>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</si>
  <si>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</si>
  <si>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</si>
  <si>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</si>
  <si>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</si>
  <si>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</si>
  <si>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</si>
  <si>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</si>
  <si>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</si>
  <si>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</si>
  <si>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</si>
  <si>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</si>
  <si>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</si>
  <si>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</si>
  <si>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</si>
  <si>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</si>
  <si>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</si>
  <si>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</si>
  <si>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</si>
  <si>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</si>
  <si>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</si>
  <si>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</si>
  <si>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</si>
  <si>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</si>
  <si>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</si>
  <si>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</si>
  <si>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</si>
  <si>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</si>
  <si>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</si>
  <si>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</si>
  <si>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</si>
  <si>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</si>
  <si>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</si>
  <si>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</si>
  <si>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</si>
  <si>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</si>
  <si>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</si>
  <si>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</si>
  <si>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</si>
  <si>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</si>
  <si>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</si>
  <si>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</si>
  <si>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</si>
  <si>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</si>
  <si>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</si>
  <si>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</si>
  <si>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</si>
  <si>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</si>
  <si>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</si>
  <si>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</si>
  <si>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</si>
  <si>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</si>
  <si>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</si>
  <si>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</si>
  <si>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</si>
  <si>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</si>
  <si>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</si>
  <si>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</si>
  <si>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</si>
  <si>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</si>
  <si>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</si>
  <si>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</si>
  <si>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</si>
  <si>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</si>
  <si>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</si>
  <si>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</si>
  <si>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</si>
  <si>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</si>
  <si>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</si>
  <si>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</si>
  <si>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</si>
  <si>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</si>
  <si>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</si>
  <si>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</si>
  <si>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</si>
  <si>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</si>
  <si>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</si>
  <si>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</si>
  <si>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</si>
  <si>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</si>
  <si>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</si>
  <si>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</si>
  <si>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</si>
  <si>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</si>
  <si>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</si>
  <si>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</si>
  <si>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</si>
  <si>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</si>
  <si>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</si>
  <si>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</si>
  <si>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</si>
  <si>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</si>
  <si>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</si>
  <si>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</si>
  <si>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</si>
  <si>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</si>
  <si>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</si>
  <si>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</si>
  <si>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</si>
  <si>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</si>
  <si>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</si>
  <si>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</si>
  <si>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</si>
  <si>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</si>
  <si>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</si>
  <si>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</si>
  <si>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</si>
  <si>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</si>
  <si>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</si>
  <si>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</si>
  <si>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</si>
  <si>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</si>
  <si>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</si>
  <si>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</si>
  <si>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</si>
  <si>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</si>
  <si>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</si>
  <si>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</si>
  <si>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</si>
  <si>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</si>
  <si>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</si>
  <si>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</si>
  <si>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</si>
  <si>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</si>
  <si>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</si>
  <si>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</si>
  <si>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</si>
  <si>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</si>
  <si>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</si>
  <si>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</si>
  <si>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</si>
  <si>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</si>
  <si>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</si>
  <si>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</si>
  <si>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</si>
  <si>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</si>
  <si>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</si>
  <si>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</si>
  <si>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</si>
  <si>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</si>
  <si>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</si>
  <si>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</si>
  <si>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</si>
  <si>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</si>
  <si>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</si>
  <si>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</si>
  <si>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</si>
  <si>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</si>
  <si>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</si>
  <si>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</si>
  <si>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</si>
  <si>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</si>
  <si>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</si>
  <si>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</si>
  <si>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</si>
  <si>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</si>
  <si>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</si>
  <si>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</si>
  <si>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</si>
  <si>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</si>
  <si>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</si>
  <si>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</si>
  <si>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</si>
  <si>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</si>
  <si>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</si>
  <si>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</si>
  <si>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</si>
  <si>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</si>
  <si>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</si>
  <si>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</si>
  <si>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</si>
  <si>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</si>
  <si>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</si>
  <si>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</si>
  <si>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</si>
  <si>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</si>
  <si>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</si>
  <si>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</si>
  <si>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</si>
  <si>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</si>
  <si>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</si>
  <si>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</si>
  <si>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</si>
  <si>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</si>
  <si>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</si>
  <si>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</si>
  <si>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</si>
  <si>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</si>
  <si>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</si>
  <si>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</si>
  <si>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</si>
  <si>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</si>
  <si>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</si>
  <si>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</si>
  <si>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</si>
  <si>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</si>
  <si>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</si>
  <si>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</si>
  <si>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</si>
  <si>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</si>
  <si>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</si>
  <si>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</si>
  <si>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</si>
  <si>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</si>
  <si>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</si>
  <si>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</si>
  <si>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</si>
  <si>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</si>
  <si>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</si>
  <si>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</si>
  <si>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</si>
  <si>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</si>
  <si>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</si>
  <si>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</si>
  <si>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</si>
  <si>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</si>
  <si>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</si>
  <si>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</si>
  <si>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</si>
  <si>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</si>
  <si>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</si>
  <si>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</si>
  <si>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</si>
  <si>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</si>
  <si>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</si>
  <si>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</si>
  <si>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</si>
  <si>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</si>
  <si>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</si>
  <si>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</si>
  <si>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</si>
  <si>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</si>
  <si>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</si>
  <si>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</si>
  <si>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</si>
  <si>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</si>
  <si>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</si>
  <si>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</si>
  <si>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</si>
  <si>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</si>
  <si>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</si>
  <si>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</si>
  <si>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</si>
  <si>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</si>
  <si>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</si>
  <si>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</si>
  <si>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</si>
  <si>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</si>
  <si>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</si>
  <si>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</si>
  <si>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</si>
  <si>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</si>
  <si>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</si>
  <si>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</si>
  <si>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</si>
  <si>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</si>
  <si>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</si>
  <si>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</si>
  <si>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</si>
  <si>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</si>
  <si>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</si>
  <si>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</si>
  <si>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</si>
  <si>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</si>
  <si>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</si>
  <si>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</si>
  <si>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</si>
  <si>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</si>
  <si>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</si>
  <si>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</si>
  <si>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</si>
  <si>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</si>
  <si>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</si>
  <si>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</si>
  <si>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</si>
  <si>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</si>
  <si>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</si>
  <si>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</si>
  <si>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</si>
  <si>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</si>
  <si>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</si>
  <si>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</si>
  <si>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</si>
  <si>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</si>
  <si>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</si>
  <si>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</si>
  <si>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</si>
  <si>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</si>
  <si>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</si>
  <si>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</si>
  <si>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</si>
  <si>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</si>
  <si>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</si>
  <si>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</si>
  <si>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</si>
  <si>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</si>
  <si>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</si>
  <si>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</si>
  <si>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</si>
  <si>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</si>
  <si>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</si>
  <si>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</si>
  <si>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</si>
  <si>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</si>
  <si>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</si>
  <si>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</si>
  <si>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</si>
  <si>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</si>
  <si>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</si>
  <si>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</si>
  <si>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</si>
  <si>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</si>
  <si>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</si>
  <si>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</si>
  <si>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</si>
  <si>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</si>
  <si>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</si>
  <si>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</si>
  <si>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</si>
  <si>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</si>
  <si>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</si>
  <si>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</si>
  <si>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</si>
  <si>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</si>
  <si>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</si>
  <si>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</si>
  <si>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</si>
  <si>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</si>
  <si>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</si>
  <si>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</si>
  <si>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</si>
  <si>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</si>
  <si>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</si>
  <si>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</si>
  <si>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</si>
  <si>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</si>
  <si>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</si>
  <si>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</si>
  <si>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</si>
  <si>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</si>
  <si>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</si>
  <si>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</si>
  <si>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</si>
  <si>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</si>
  <si>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</si>
  <si>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</si>
  <si>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</si>
  <si>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</si>
  <si>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</si>
  <si>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</si>
  <si>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</si>
  <si>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</si>
  <si>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</si>
  <si>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</si>
  <si>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</si>
  <si>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</si>
  <si>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</si>
  <si>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</si>
  <si>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</si>
  <si>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</si>
  <si>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</si>
  <si>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</si>
  <si>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</si>
  <si>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</si>
  <si>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</si>
  <si>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</si>
  <si>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</si>
  <si>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</si>
  <si>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</si>
  <si>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</si>
  <si>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</si>
  <si>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</si>
  <si>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</si>
  <si>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</si>
  <si>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</si>
  <si>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</si>
  <si>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</si>
  <si>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</si>
  <si>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</si>
  <si>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</si>
  <si>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</si>
  <si>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</si>
  <si>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</si>
  <si>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</si>
  <si>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</si>
  <si>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</si>
  <si>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</si>
  <si>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</si>
  <si>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</si>
  <si>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</si>
  <si>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</si>
  <si>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</si>
  <si>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</si>
  <si>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</si>
  <si>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</si>
  <si>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</si>
  <si>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</si>
  <si>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</si>
  <si>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</si>
  <si>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</si>
  <si>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</si>
  <si>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</si>
  <si>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</si>
  <si>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</si>
  <si>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</si>
  <si>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</si>
  <si>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</si>
  <si>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</si>
  <si>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</si>
  <si>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</si>
  <si>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</si>
  <si>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</si>
  <si>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</si>
  <si>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</si>
  <si>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</si>
  <si>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</si>
  <si>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</si>
  <si>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</si>
  <si>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</si>
  <si>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</si>
  <si>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</si>
  <si>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</si>
  <si>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</si>
  <si>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</si>
  <si>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</si>
  <si>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</si>
  <si>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</si>
  <si>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</si>
  <si>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</si>
  <si>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</si>
  <si>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</si>
  <si>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</si>
  <si>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</si>
  <si>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</si>
  <si>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</si>
  <si>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</si>
  <si>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</si>
  <si>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</si>
  <si>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</si>
  <si>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</si>
  <si>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</si>
  <si>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</si>
  <si>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</si>
  <si>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</si>
  <si>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</si>
  <si>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</si>
  <si>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</si>
  <si>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</si>
  <si>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</si>
  <si>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</si>
  <si>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</si>
  <si>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</si>
  <si>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</si>
  <si>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</si>
  <si>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</si>
  <si>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</si>
  <si>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</si>
  <si>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</si>
  <si>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</si>
  <si>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</si>
  <si>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</si>
  <si>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</si>
  <si>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</si>
  <si>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</si>
  <si>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</si>
  <si>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</si>
  <si>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</si>
  <si>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</si>
  <si>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</si>
  <si>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</si>
  <si>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</si>
  <si>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</si>
  <si>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</si>
  <si>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</si>
  <si>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</si>
  <si>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</si>
  <si>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</si>
  <si>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</si>
  <si>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</si>
  <si>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</si>
  <si>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</si>
  <si>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</si>
  <si>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</si>
  <si>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</si>
  <si>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</si>
  <si>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</si>
  <si>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</si>
  <si>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</si>
  <si>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</si>
  <si>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</si>
  <si>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</si>
  <si>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</si>
  <si>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</si>
  <si>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</si>
  <si>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</si>
  <si>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</si>
  <si>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</si>
  <si>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</si>
  <si>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</si>
  <si>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</si>
  <si>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</si>
  <si>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</si>
  <si>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</si>
  <si>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</si>
  <si>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</si>
  <si>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</si>
  <si>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</si>
  <si>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</si>
  <si>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</si>
  <si>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</si>
  <si>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</si>
  <si>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</si>
  <si>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</si>
  <si>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</si>
  <si>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</si>
  <si>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</si>
  <si>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</si>
  <si>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</si>
  <si>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</si>
  <si>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</si>
  <si>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</si>
  <si>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</si>
  <si>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</si>
  <si>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</si>
  <si>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</si>
  <si>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</si>
  <si>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</si>
  <si>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</si>
  <si>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</si>
  <si>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</si>
  <si>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</si>
  <si>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</si>
  <si>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</si>
  <si>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</si>
  <si>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</si>
  <si>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</si>
  <si>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</si>
  <si>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</si>
  <si>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</si>
  <si>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</si>
  <si>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</si>
  <si>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</si>
  <si>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</si>
  <si>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</si>
  <si>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</si>
  <si>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</si>
  <si>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</si>
  <si>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</si>
  <si>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</si>
  <si>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</si>
  <si>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</si>
  <si>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</si>
  <si>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</si>
  <si>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</si>
  <si>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</si>
  <si>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</si>
  <si>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</si>
  <si>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</si>
  <si>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</si>
  <si>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</si>
  <si>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</si>
  <si>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</si>
  <si>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</si>
  <si>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</si>
  <si>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</si>
  <si>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</si>
  <si>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</si>
  <si>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</si>
  <si>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</si>
  <si>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</si>
  <si>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</si>
  <si>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</si>
  <si>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</si>
  <si>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</si>
  <si>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</si>
  <si>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</si>
  <si>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</si>
  <si>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</si>
  <si>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</si>
  <si>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</si>
  <si>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</si>
  <si>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</si>
  <si>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</si>
  <si>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</si>
  <si>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</si>
  <si>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</si>
  <si>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</si>
  <si>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</si>
  <si>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</si>
  <si>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</si>
  <si>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</si>
  <si>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</si>
  <si>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</si>
  <si>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</si>
  <si>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</si>
  <si>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</si>
  <si>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</si>
  <si>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</si>
  <si>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</si>
  <si>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</si>
  <si>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</si>
  <si>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</si>
  <si>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</si>
  <si>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</si>
  <si>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</si>
  <si>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</si>
  <si>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</si>
  <si>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</si>
  <si>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</si>
  <si>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</si>
  <si>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</si>
  <si>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</si>
  <si>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</si>
  <si>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</si>
  <si>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</si>
  <si>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</si>
  <si>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</si>
  <si>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</si>
  <si>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</si>
  <si>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</si>
  <si>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</si>
  <si>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</si>
  <si>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</si>
  <si>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</si>
  <si>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</si>
  <si>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</si>
  <si>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</si>
  <si>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</si>
  <si>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</si>
  <si>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</si>
  <si>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</si>
  <si>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</si>
  <si>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</si>
  <si>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</si>
  <si>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</si>
  <si>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</si>
  <si>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</si>
  <si>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</si>
  <si>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</si>
  <si>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</si>
  <si>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</si>
  <si>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</si>
  <si>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</si>
  <si>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</si>
  <si>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</si>
  <si>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</si>
  <si>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</si>
  <si>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</si>
  <si>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</si>
  <si>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</si>
  <si>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</si>
  <si>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</si>
  <si>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</si>
  <si>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</si>
  <si>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</si>
  <si>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</si>
  <si>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</si>
  <si>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</si>
  <si>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</si>
  <si>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</si>
  <si>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</si>
  <si>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</si>
  <si>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</si>
  <si>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</si>
  <si>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</si>
  <si>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</si>
  <si>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</si>
  <si>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</si>
  <si>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</si>
  <si>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</si>
  <si>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</si>
  <si>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</si>
  <si>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</si>
  <si>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</si>
  <si>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</si>
  <si>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</si>
  <si>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</si>
  <si>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</si>
  <si>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</si>
  <si>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</si>
  <si>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</si>
  <si>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</si>
  <si>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</si>
  <si>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</si>
  <si>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</si>
  <si>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</si>
  <si>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</si>
  <si>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</si>
  <si>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</si>
  <si>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</si>
  <si>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</si>
  <si>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</si>
  <si>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</si>
  <si>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</si>
  <si>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</si>
  <si>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</si>
  <si>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</si>
  <si>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</si>
  <si>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</si>
  <si>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</si>
  <si>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</si>
  <si>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</si>
  <si>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</si>
  <si>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</si>
  <si>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</si>
  <si>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</si>
  <si>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</si>
  <si>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</si>
  <si>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</si>
  <si>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</si>
  <si>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</si>
  <si>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</si>
  <si>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</si>
  <si>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</si>
  <si>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</si>
  <si>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</si>
  <si>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</si>
  <si>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</si>
  <si>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</si>
  <si>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</si>
  <si>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</si>
  <si>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</si>
  <si>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</si>
  <si>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</si>
  <si>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</si>
  <si>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</si>
  <si>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</si>
  <si>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</si>
  <si>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</si>
  <si>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</si>
  <si>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</si>
  <si>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</si>
  <si>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</si>
  <si>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</si>
  <si>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</si>
  <si>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</si>
  <si>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</si>
  <si>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</si>
  <si>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</si>
  <si>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</si>
  <si>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</si>
  <si>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</si>
  <si>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</si>
  <si>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</si>
  <si>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</si>
  <si>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</si>
  <si>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</si>
  <si>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</si>
  <si>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</si>
  <si>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</si>
  <si>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</si>
  <si>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</si>
  <si>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</si>
  <si>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</si>
  <si>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</si>
  <si>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</si>
  <si>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</si>
  <si>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</si>
  <si>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</si>
  <si>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</si>
  <si>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</si>
  <si>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</si>
  <si>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</si>
  <si>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</si>
  <si>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</si>
  <si>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</si>
  <si>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</si>
  <si>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</si>
  <si>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</si>
  <si>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</si>
  <si>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</si>
  <si>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</si>
  <si>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</si>
  <si>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</si>
  <si>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</si>
  <si>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</si>
  <si>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</si>
  <si>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</si>
  <si>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</si>
  <si>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</si>
  <si>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</si>
  <si>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</si>
  <si>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</si>
  <si>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</si>
  <si>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</si>
  <si>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</si>
  <si>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</si>
  <si>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</si>
  <si>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</si>
  <si>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</si>
  <si>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</si>
  <si>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</si>
  <si>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</si>
  <si>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</si>
  <si>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</si>
  <si>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</si>
  <si>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</si>
  <si>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</si>
  <si>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</si>
  <si>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</si>
  <si>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</si>
  <si>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</si>
  <si>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</si>
  <si>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</si>
  <si>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</si>
  <si>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</si>
  <si>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</si>
  <si>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</si>
  <si>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</si>
  <si>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</si>
  <si>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</si>
  <si>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</si>
  <si>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</si>
  <si>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</si>
  <si>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</si>
  <si>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</si>
  <si>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</si>
  <si>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</si>
  <si>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</si>
  <si>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</si>
  <si>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</si>
  <si>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</si>
  <si>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</si>
  <si>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</si>
  <si>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</si>
  <si>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</si>
  <si>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</si>
  <si>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</si>
  <si>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</si>
  <si>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</si>
  <si>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</si>
  <si>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</si>
  <si>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</si>
  <si>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</si>
  <si>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</si>
  <si>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</si>
  <si>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</si>
  <si>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</si>
  <si>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</si>
  <si>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</si>
  <si>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</si>
  <si>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</si>
  <si>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</si>
  <si>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</si>
  <si>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</si>
  <si>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</si>
  <si>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</si>
  <si>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</si>
  <si>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</si>
  <si>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</si>
  <si>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</si>
  <si>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</si>
  <si>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</si>
  <si>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</si>
  <si>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</si>
  <si>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</si>
  <si>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</si>
  <si>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</si>
  <si>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</si>
  <si>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</si>
  <si>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</si>
  <si>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</si>
  <si>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</si>
  <si>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</si>
  <si>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</si>
  <si>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</si>
  <si>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</si>
  <si>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</si>
  <si>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</si>
  <si>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</si>
  <si>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</si>
  <si>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</si>
  <si>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</si>
  <si>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</si>
  <si>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</si>
  <si>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</si>
  <si>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</si>
  <si>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</si>
  <si>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</si>
  <si>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</si>
  <si>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</si>
  <si>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</si>
  <si>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</si>
  <si>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</si>
  <si>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</si>
  <si>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</si>
  <si>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</si>
  <si>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</si>
  <si>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</si>
  <si>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</si>
  <si>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</si>
  <si>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</si>
  <si>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</si>
  <si>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</si>
  <si>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</si>
  <si>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</si>
  <si>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</si>
  <si>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</si>
  <si>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</si>
  <si>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</si>
  <si>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</si>
  <si>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</si>
  <si>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</si>
  <si>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</si>
  <si>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</si>
  <si>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</si>
  <si>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</si>
  <si>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</si>
  <si>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</si>
  <si>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</si>
  <si>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</si>
  <si>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</si>
  <si>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</si>
  <si>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</si>
  <si>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</si>
  <si>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</si>
  <si>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</si>
  <si>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</si>
  <si>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</si>
  <si>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</si>
  <si>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</si>
  <si>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</si>
  <si>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</si>
  <si>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</si>
  <si>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</si>
  <si>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</si>
  <si>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</si>
  <si>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</si>
  <si>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</si>
  <si>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</si>
  <si>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</si>
  <si>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</si>
  <si>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</si>
  <si>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</si>
  <si>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</si>
  <si>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</si>
  <si>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</si>
  <si>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</si>
  <si>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</si>
  <si>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</si>
  <si>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</si>
  <si>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</si>
  <si>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</si>
  <si>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</si>
  <si>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</si>
  <si>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</si>
  <si>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</si>
  <si>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</si>
  <si>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</si>
  <si>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</si>
  <si>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</si>
  <si>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</si>
  <si>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</si>
  <si>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</si>
  <si>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</si>
  <si>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</si>
  <si>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</si>
  <si>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</si>
  <si>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</si>
  <si>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</si>
  <si>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</si>
  <si>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</si>
  <si>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</si>
  <si>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</si>
  <si>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</si>
  <si>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</si>
  <si>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</si>
  <si>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</si>
  <si>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</si>
  <si>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</si>
  <si>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</si>
  <si>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</si>
  <si>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</si>
  <si>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</si>
  <si>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</si>
  <si>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</si>
  <si>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</si>
  <si>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</si>
  <si>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</si>
  <si>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</si>
  <si>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</si>
  <si>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</si>
  <si>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</si>
  <si>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</si>
  <si>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</si>
  <si>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</si>
  <si>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</si>
  <si>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</si>
  <si>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</si>
  <si>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</si>
  <si>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</si>
  <si>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</si>
  <si>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</si>
  <si>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</si>
  <si>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</si>
  <si>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</si>
  <si>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</si>
  <si>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</si>
  <si>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</si>
  <si>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</si>
  <si>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</si>
  <si>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</si>
  <si>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</si>
  <si>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</si>
  <si>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</si>
  <si>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</si>
  <si>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</si>
  <si>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</si>
  <si>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</si>
  <si>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</si>
  <si>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</si>
  <si>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</si>
  <si>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</si>
  <si>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</si>
  <si>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</si>
  <si>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</si>
  <si>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</si>
  <si>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</si>
  <si>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</si>
  <si>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</si>
  <si>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</si>
  <si>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</si>
  <si>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</si>
  <si>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</si>
  <si>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</si>
  <si>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</si>
  <si>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</si>
  <si>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</si>
  <si>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</si>
  <si>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</si>
  <si>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</si>
  <si>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</si>
  <si>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</si>
  <si>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</si>
  <si>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</si>
  <si>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</si>
  <si>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</si>
  <si>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</si>
  <si>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</si>
  <si>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</si>
  <si>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</si>
  <si>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</si>
  <si>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</si>
  <si>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</si>
  <si>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</si>
  <si>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</si>
  <si>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</si>
  <si>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</si>
  <si>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</si>
  <si>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</si>
  <si>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</si>
  <si>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</si>
  <si>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</si>
  <si>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</si>
  <si>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</si>
  <si>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</si>
  <si>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</si>
  <si>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</si>
  <si>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</si>
  <si>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</si>
  <si>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</si>
  <si>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</si>
  <si>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</si>
  <si>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</si>
  <si>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</si>
  <si>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</si>
  <si>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</si>
  <si>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</si>
  <si>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</si>
  <si>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</si>
  <si>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</si>
  <si>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</si>
  <si>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</si>
  <si>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</si>
  <si>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</si>
  <si>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</si>
  <si>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</si>
  <si>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</si>
  <si>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</si>
  <si>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</si>
  <si>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</si>
  <si>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</si>
  <si>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</si>
  <si>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</si>
  <si>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</si>
  <si>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</si>
  <si>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</si>
  <si>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</si>
  <si>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</si>
  <si>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</si>
  <si>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</si>
  <si>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</si>
  <si>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</si>
  <si>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</si>
  <si>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</si>
  <si>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</si>
  <si>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</si>
  <si>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</si>
  <si>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</si>
  <si>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</si>
  <si>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</si>
  <si>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</si>
  <si>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</si>
  <si>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</si>
  <si>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</si>
  <si>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</si>
  <si>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</si>
  <si>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</si>
  <si>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</si>
  <si>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</si>
  <si>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</si>
  <si>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</si>
  <si>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</si>
  <si>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</si>
  <si>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</si>
  <si>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</si>
  <si>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</si>
  <si>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</si>
  <si>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</si>
  <si>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</si>
  <si>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</si>
  <si>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</si>
  <si>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</si>
  <si>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</si>
  <si>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</si>
  <si>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</si>
  <si>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</si>
  <si>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</si>
  <si>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</si>
  <si>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</si>
  <si>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</si>
  <si>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</si>
  <si>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</si>
  <si>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</si>
  <si>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</si>
  <si>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</si>
  <si>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</si>
  <si>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</si>
  <si>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</si>
  <si>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</si>
  <si>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</si>
  <si>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</si>
  <si>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</si>
  <si>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</si>
  <si>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</si>
  <si>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</si>
  <si>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</si>
  <si>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</si>
  <si>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</si>
  <si>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</si>
  <si>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</si>
  <si>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</si>
  <si>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</si>
  <si>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</si>
  <si>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</si>
  <si>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</si>
  <si>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</si>
  <si>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</si>
  <si>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</si>
  <si>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</si>
  <si>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</si>
  <si>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</si>
  <si>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</si>
  <si>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</si>
  <si>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</si>
  <si>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</si>
  <si>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</si>
  <si>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</si>
  <si>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</si>
  <si>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</si>
  <si>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</si>
  <si>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</si>
  <si>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</si>
  <si>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</si>
  <si>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</si>
  <si>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</si>
  <si>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</si>
  <si>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</si>
  <si>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</si>
  <si>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</si>
  <si>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</si>
  <si>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</si>
  <si>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</si>
  <si>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</si>
  <si>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</si>
  <si>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</si>
  <si>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</si>
  <si>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</si>
  <si>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</si>
  <si>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</si>
  <si>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</si>
  <si>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</si>
  <si>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</si>
  <si>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</si>
  <si>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</si>
  <si>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</si>
  <si>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</si>
  <si>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</si>
  <si>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</si>
  <si>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</si>
  <si>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</si>
  <si>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</si>
  <si>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</si>
  <si>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</si>
  <si>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</si>
  <si>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</si>
  <si>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</si>
  <si>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</si>
  <si>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</si>
  <si>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</si>
  <si>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</si>
  <si>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</si>
  <si>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</si>
  <si>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</si>
  <si>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</si>
  <si>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</si>
  <si>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</si>
  <si>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</si>
  <si>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</si>
  <si>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</si>
  <si>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</si>
  <si>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</si>
  <si>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</si>
  <si>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</si>
  <si>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</si>
  <si>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</si>
  <si>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</si>
  <si>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</si>
  <si>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</si>
  <si>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</si>
  <si>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</si>
  <si>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</si>
  <si>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</si>
  <si>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</si>
  <si>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</si>
  <si>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</si>
  <si>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</si>
  <si>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</si>
  <si>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</si>
  <si>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</si>
  <si>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</si>
  <si>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</si>
  <si>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</si>
  <si>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</si>
  <si>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</si>
  <si>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</si>
  <si>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</si>
  <si>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</si>
  <si>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</si>
  <si>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</si>
  <si>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</si>
  <si>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</si>
  <si>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</si>
  <si>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</si>
  <si>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</si>
  <si>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</si>
  <si>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</si>
  <si>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</si>
  <si>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</si>
  <si>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</si>
  <si>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</si>
  <si>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</si>
  <si>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</si>
  <si>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</si>
  <si>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</si>
  <si>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</si>
  <si>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</si>
  <si>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</si>
  <si>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</si>
  <si>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</si>
  <si>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</si>
  <si>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</si>
  <si>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</si>
  <si>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</si>
  <si>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</si>
  <si>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</si>
  <si>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</si>
  <si>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</si>
  <si>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</si>
  <si>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</si>
  <si>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</si>
  <si>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</si>
  <si>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</si>
  <si>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</si>
  <si>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</si>
  <si>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</si>
  <si>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</si>
  <si>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</si>
  <si>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</si>
  <si>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</si>
  <si>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</si>
  <si>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</si>
  <si>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</si>
  <si>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</si>
  <si>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</si>
  <si>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</si>
  <si>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</si>
  <si>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</si>
  <si>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</si>
  <si>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</si>
  <si>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</si>
  <si>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</si>
  <si>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</si>
  <si>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</si>
  <si>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</si>
  <si>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</si>
  <si>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</si>
  <si>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</si>
  <si>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</si>
  <si>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</si>
  <si>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</si>
  <si>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</si>
  <si>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</si>
  <si>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</si>
  <si>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</si>
  <si>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</si>
  <si>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</si>
  <si>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</si>
  <si>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</si>
  <si>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</si>
  <si>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</si>
  <si>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</si>
  <si>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</si>
  <si>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</si>
  <si>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</si>
  <si>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</si>
  <si>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</si>
  <si>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</si>
  <si>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</si>
  <si>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</si>
  <si>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</si>
  <si>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</si>
  <si>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</si>
  <si>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</si>
  <si>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</si>
  <si>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</si>
  <si>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</si>
  <si>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</si>
  <si>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</si>
  <si>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</si>
  <si>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</si>
  <si>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</si>
  <si>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</si>
  <si>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</si>
  <si>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</si>
  <si>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</si>
  <si>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</si>
  <si>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</si>
  <si>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</si>
  <si>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</si>
  <si>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</si>
  <si>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</si>
  <si>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</si>
  <si>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</si>
  <si>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</si>
  <si>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</si>
  <si>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</si>
  <si>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</si>
  <si>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</si>
  <si>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</si>
  <si>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</si>
  <si>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</si>
  <si>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</si>
  <si>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</si>
  <si>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</si>
  <si>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</si>
  <si>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</si>
  <si>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</si>
  <si>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</si>
  <si>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</si>
  <si>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</si>
  <si>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</si>
  <si>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</si>
  <si>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</si>
  <si>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</si>
  <si>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</si>
  <si>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</si>
  <si>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</si>
  <si>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</si>
  <si>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</si>
  <si>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</si>
  <si>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</si>
  <si>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</si>
  <si>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</si>
  <si>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</si>
  <si>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</si>
  <si>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</si>
  <si>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</si>
  <si>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</si>
  <si>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</si>
  <si>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</si>
  <si>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</si>
  <si>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</si>
  <si>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</si>
  <si>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</si>
  <si>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</si>
  <si>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</si>
  <si>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</si>
  <si>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</si>
  <si>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</si>
  <si>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</si>
  <si>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</si>
  <si>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</si>
  <si>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</si>
  <si>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</si>
  <si>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</si>
  <si>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</si>
  <si>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</si>
  <si>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</si>
  <si>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</si>
  <si>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</si>
  <si>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</si>
  <si>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</si>
  <si>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</si>
  <si>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</si>
  <si>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</si>
  <si>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</si>
  <si>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</si>
  <si>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</si>
  <si>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</si>
  <si>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</si>
  <si>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</si>
  <si>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</si>
  <si>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</si>
  <si>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</si>
  <si>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</si>
  <si>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</si>
  <si>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</si>
  <si>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</si>
  <si>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</si>
  <si>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</si>
  <si>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</si>
  <si>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</si>
  <si>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</si>
  <si>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</si>
  <si>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</si>
  <si>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</si>
  <si>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</si>
  <si>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</si>
  <si>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</si>
  <si>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</si>
  <si>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</si>
  <si>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</si>
  <si>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</si>
  <si>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</si>
  <si>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</si>
  <si>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</si>
  <si>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</si>
  <si>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</si>
  <si>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</si>
  <si>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</si>
  <si>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</si>
  <si>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</si>
  <si>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</si>
  <si>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</si>
  <si>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</si>
  <si>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</si>
  <si>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</si>
  <si>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</si>
  <si>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</si>
  <si>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</si>
  <si>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</si>
  <si>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</si>
  <si>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</si>
  <si>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</si>
  <si>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</si>
  <si>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</si>
  <si>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</si>
  <si>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</si>
  <si>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</si>
  <si>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</si>
  <si>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</si>
  <si>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</si>
  <si>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</si>
  <si>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</si>
  <si>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</si>
  <si>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</si>
  <si>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</si>
  <si>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</si>
  <si>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</si>
  <si>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</si>
  <si>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</si>
  <si>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</si>
  <si>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</si>
  <si>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</si>
  <si>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</si>
  <si>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</si>
  <si>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</si>
  <si>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</si>
  <si>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</si>
  <si>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</si>
  <si>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</si>
  <si>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</si>
  <si>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</si>
  <si>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</si>
  <si>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</si>
  <si>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</si>
  <si>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</si>
  <si>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</si>
  <si>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</si>
  <si>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</si>
  <si>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</si>
  <si>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</si>
  <si>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</si>
  <si>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</si>
  <si>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</si>
  <si>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</si>
  <si>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</si>
  <si>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</si>
  <si>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</si>
  <si>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</si>
  <si>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</si>
  <si>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</si>
  <si>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</si>
  <si>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</si>
  <si>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</si>
  <si>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</si>
  <si>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</si>
  <si>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</si>
  <si>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</si>
  <si>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</si>
  <si>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</si>
  <si>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</si>
  <si>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</si>
  <si>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</si>
  <si>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</si>
  <si>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</si>
  <si>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</si>
  <si>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</si>
  <si>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</si>
  <si>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</si>
  <si>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</si>
  <si>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</si>
  <si>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</si>
  <si>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</si>
  <si>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</si>
  <si>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</si>
  <si>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</si>
  <si>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</si>
  <si>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</si>
  <si>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</si>
  <si>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</si>
  <si>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</si>
  <si>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</si>
  <si>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</si>
  <si>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</si>
  <si>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</si>
  <si>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</si>
  <si>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</si>
  <si>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</si>
  <si>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</si>
  <si>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</si>
  <si>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</si>
  <si>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</si>
  <si>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</si>
  <si>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</si>
  <si>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</si>
  <si>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</si>
  <si>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</si>
  <si>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</si>
  <si>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</si>
  <si>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</si>
  <si>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</si>
  <si>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</si>
  <si>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</si>
  <si>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</si>
  <si>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</si>
  <si>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</si>
  <si>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</si>
  <si>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</si>
  <si>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</si>
  <si>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</si>
  <si>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</si>
  <si>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</si>
  <si>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</si>
  <si>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</si>
  <si>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</si>
  <si>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</si>
  <si>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</si>
  <si>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</si>
  <si>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</si>
  <si>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</si>
  <si>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</si>
  <si>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</si>
  <si>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</si>
  <si>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</si>
  <si>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</si>
  <si>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</si>
  <si>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</si>
  <si>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</si>
  <si>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</si>
  <si>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</si>
  <si>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</si>
  <si>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</si>
  <si>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</si>
  <si>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</si>
  <si>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</si>
  <si>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</si>
  <si>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</si>
  <si>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</si>
  <si>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</si>
  <si>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</si>
  <si>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</si>
  <si>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</si>
  <si>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</si>
  <si>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</si>
  <si>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</si>
  <si>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</si>
  <si>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</si>
  <si>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</si>
  <si>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</si>
  <si>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</si>
  <si>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</si>
  <si>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</si>
  <si>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</si>
  <si>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</si>
  <si>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</si>
  <si>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</si>
  <si>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</si>
  <si>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</si>
  <si>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</si>
  <si>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</si>
  <si>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</si>
  <si>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</si>
  <si>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</si>
  <si>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</si>
  <si>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</si>
  <si>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</si>
  <si>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</si>
  <si>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</si>
  <si>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</si>
  <si>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</si>
  <si>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</si>
  <si>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</si>
  <si>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</si>
  <si>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</si>
  <si>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</si>
  <si>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</si>
  <si>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</si>
  <si>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</si>
  <si>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</si>
  <si>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</si>
  <si>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</si>
  <si>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</si>
  <si>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</si>
  <si>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</si>
  <si>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</si>
  <si>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</si>
  <si>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</si>
  <si>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</si>
  <si>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</si>
  <si>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</si>
  <si>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</si>
  <si>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</si>
  <si>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</si>
  <si>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</si>
  <si>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</si>
  <si>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</si>
  <si>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</si>
  <si>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</si>
  <si>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</si>
  <si>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</si>
  <si>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</si>
  <si>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</si>
  <si>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</si>
  <si>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</si>
  <si>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</si>
  <si>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</si>
  <si>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</si>
  <si>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</si>
  <si>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</si>
  <si>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</si>
  <si>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</si>
  <si>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</si>
  <si>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</si>
  <si>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</si>
  <si>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</si>
  <si>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</si>
  <si>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</si>
  <si>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</si>
  <si>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</si>
  <si>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</si>
  <si>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</si>
  <si>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</si>
  <si>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</si>
  <si>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</si>
  <si>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</si>
  <si>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</si>
  <si>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</si>
  <si>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</si>
  <si>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</si>
  <si>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</si>
  <si>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</si>
  <si>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</si>
  <si>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</si>
  <si>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</si>
  <si>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</si>
  <si>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</si>
  <si>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</si>
  <si>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</si>
  <si>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</si>
  <si>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</si>
  <si>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</si>
  <si>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</si>
  <si>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</si>
  <si>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</si>
  <si>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</si>
  <si>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</si>
  <si>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</si>
  <si>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</si>
  <si>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</si>
  <si>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</si>
  <si>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</si>
  <si>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</si>
  <si>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</si>
  <si>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</si>
  <si>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</si>
  <si>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</si>
  <si>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</si>
  <si>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</si>
  <si>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</si>
  <si>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</si>
  <si>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</si>
  <si>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</si>
  <si>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</si>
  <si>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</si>
  <si>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</si>
  <si>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</si>
  <si>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</si>
  <si>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</si>
  <si>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</si>
  <si>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</si>
  <si>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</si>
  <si>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</si>
  <si>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</si>
  <si>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</si>
  <si>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</si>
  <si>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</si>
  <si>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</si>
  <si>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</si>
  <si>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</si>
  <si>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</si>
  <si>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</si>
  <si>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</si>
  <si>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</si>
  <si>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</si>
  <si>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</si>
  <si>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</si>
  <si>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</si>
  <si>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</si>
  <si>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</si>
  <si>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</si>
  <si>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</si>
  <si>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</si>
  <si>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</si>
  <si>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</si>
  <si>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</si>
  <si>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</si>
  <si>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</si>
  <si>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</si>
  <si>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</si>
  <si>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</si>
  <si>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</si>
  <si>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</si>
  <si>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</si>
  <si>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</si>
  <si>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</si>
  <si>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</si>
  <si>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</si>
  <si>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</si>
  <si>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</si>
  <si>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</si>
  <si>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</si>
  <si>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</si>
  <si>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</si>
  <si>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</si>
  <si>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</si>
  <si>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</si>
  <si>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</si>
  <si>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</si>
  <si>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</si>
  <si>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</si>
  <si>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</si>
  <si>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</si>
  <si>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</si>
  <si>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</si>
  <si>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</si>
  <si>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</si>
  <si>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</si>
  <si>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</si>
  <si>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</si>
  <si>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</si>
  <si>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</si>
  <si>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</si>
  <si>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</si>
  <si>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</si>
  <si>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</si>
  <si>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</si>
  <si>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</si>
  <si>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</si>
  <si>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</si>
  <si>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</si>
  <si>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</si>
  <si>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</si>
  <si>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</si>
  <si>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</si>
  <si>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</si>
  <si>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</si>
  <si>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</si>
  <si>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</si>
  <si>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</si>
  <si>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</si>
  <si>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</si>
  <si>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</si>
  <si>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</si>
  <si>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</si>
  <si>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</si>
  <si>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</si>
  <si>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</si>
  <si>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</si>
  <si>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</si>
  <si>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</si>
  <si>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</si>
  <si>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</si>
  <si>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</si>
  <si>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</si>
  <si>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</si>
  <si>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</si>
  <si>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</si>
  <si>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</si>
  <si>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</si>
  <si>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</si>
  <si>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</si>
  <si>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</si>
  <si>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</si>
  <si>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</si>
  <si>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</si>
  <si>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</si>
  <si>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</si>
  <si>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</si>
  <si>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</si>
  <si>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</si>
  <si>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</si>
  <si>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</si>
  <si>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</si>
  <si>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</si>
  <si>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</si>
  <si>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</si>
  <si>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</si>
  <si>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</si>
  <si>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</si>
  <si>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</si>
  <si>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</si>
  <si>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</si>
  <si>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</si>
  <si>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</si>
  <si>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</si>
  <si>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</si>
  <si>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</si>
  <si>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</si>
  <si>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</si>
  <si>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</si>
  <si>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</si>
  <si>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</si>
  <si>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</si>
  <si>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</si>
  <si>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</si>
  <si>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</si>
  <si>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</si>
  <si>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</si>
  <si>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</si>
  <si>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</si>
  <si>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</si>
  <si>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</si>
  <si>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</si>
  <si>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</si>
  <si>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</si>
  <si>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</si>
  <si>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</si>
  <si>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</si>
  <si>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</si>
  <si>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</si>
  <si>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</si>
  <si>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</si>
  <si>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</si>
  <si>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</si>
  <si>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</si>
  <si>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</si>
  <si>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</si>
  <si>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</si>
  <si>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</si>
  <si>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</si>
  <si>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</si>
  <si>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</si>
  <si>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</si>
  <si>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</si>
  <si>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</si>
  <si>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</si>
  <si>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</si>
  <si>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</si>
  <si>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</si>
  <si>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</si>
  <si>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</si>
  <si>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</si>
  <si>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</si>
  <si>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</si>
  <si>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</si>
  <si>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</si>
  <si>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</si>
  <si>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</si>
  <si>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</si>
  <si>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</si>
  <si>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</si>
  <si>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</si>
  <si>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</si>
  <si>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</si>
  <si>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</si>
  <si>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</si>
  <si>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</si>
  <si>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</si>
  <si>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</si>
  <si>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</si>
  <si>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</si>
  <si>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</si>
  <si>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</si>
  <si>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</si>
  <si>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</si>
  <si>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</si>
  <si>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</si>
  <si>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</si>
  <si>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</si>
  <si>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</si>
  <si>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</si>
  <si>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</si>
  <si>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</si>
  <si>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</si>
  <si>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</si>
  <si>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</si>
  <si>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</si>
  <si>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</si>
  <si>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</si>
  <si>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</si>
  <si>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</si>
  <si>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</si>
  <si>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</si>
  <si>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</si>
  <si>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</si>
  <si>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</si>
  <si>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</si>
  <si>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</si>
  <si>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</si>
  <si>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</si>
  <si>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</si>
  <si>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</si>
  <si>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</si>
  <si>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</si>
  <si>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</si>
  <si>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</si>
  <si>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</si>
  <si>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</si>
  <si>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</si>
  <si>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</si>
  <si>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</si>
  <si>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</si>
  <si>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</si>
  <si>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</si>
  <si>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</si>
  <si>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</si>
  <si>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</si>
  <si>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</si>
  <si>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</si>
  <si>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</si>
  <si>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</si>
  <si>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</si>
  <si>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</si>
  <si>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</si>
  <si>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</si>
  <si>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</si>
  <si>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</si>
  <si>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</si>
  <si>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</si>
  <si>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</si>
  <si>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</si>
  <si>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</si>
  <si>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</si>
  <si>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</si>
  <si>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</si>
  <si>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</si>
  <si>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</si>
  <si>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</si>
  <si>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</si>
  <si>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</si>
  <si>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</si>
  <si>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</si>
  <si>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</si>
  <si>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</si>
  <si>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</si>
  <si>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</si>
  <si>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</si>
  <si>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</si>
  <si>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</si>
  <si>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</si>
  <si>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</si>
  <si>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</si>
  <si>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</si>
  <si>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</si>
  <si>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</si>
  <si>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</si>
  <si>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</si>
  <si>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</si>
  <si>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</si>
  <si>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</si>
  <si>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</si>
  <si>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</si>
  <si>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</si>
  <si>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</si>
  <si>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</si>
  <si>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</si>
  <si>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</si>
  <si>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</si>
  <si>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</si>
  <si>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</si>
  <si>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</si>
  <si>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</si>
  <si>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</si>
  <si>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</si>
  <si>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</si>
  <si>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</si>
  <si>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</si>
  <si>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</si>
  <si>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</si>
  <si>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</si>
  <si>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</si>
  <si>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</si>
  <si>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</si>
  <si>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</si>
  <si>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</si>
  <si>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</si>
  <si>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</si>
  <si>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</si>
  <si>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</si>
  <si>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</si>
  <si>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</si>
  <si>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</si>
  <si>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</si>
  <si>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</si>
  <si>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</si>
  <si>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</si>
  <si>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</si>
  <si>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</si>
  <si>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</si>
  <si>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</si>
  <si>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</si>
  <si>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</si>
  <si>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</si>
  <si>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</si>
  <si>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</si>
  <si>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</si>
  <si>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</si>
  <si>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</si>
  <si>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</si>
  <si>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</si>
  <si>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</si>
  <si>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</si>
  <si>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</si>
  <si>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</si>
  <si>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</si>
  <si>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</si>
  <si>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</si>
  <si>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</si>
  <si>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</si>
  <si>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</si>
  <si>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</si>
  <si>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</si>
  <si>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</si>
  <si>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</si>
  <si>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</si>
  <si>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</si>
  <si>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</si>
  <si>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</si>
  <si>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</si>
  <si>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</si>
  <si>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</si>
  <si>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</si>
  <si>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</si>
  <si>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</si>
  <si>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</si>
  <si>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</si>
  <si>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</si>
  <si>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</si>
  <si>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</si>
  <si>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</si>
  <si>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</si>
  <si>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</si>
  <si>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</si>
  <si>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</si>
  <si>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</si>
  <si>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</si>
  <si>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</si>
  <si>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</si>
  <si>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</si>
  <si>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</si>
  <si>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</si>
  <si>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</si>
  <si>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</si>
  <si>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</si>
  <si>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</si>
  <si>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</si>
  <si>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</si>
  <si>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</si>
  <si>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</si>
  <si>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</si>
  <si>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</si>
  <si>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</si>
  <si>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</si>
  <si>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</si>
  <si>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</si>
  <si>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</si>
  <si>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</si>
  <si>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</si>
  <si>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</si>
  <si>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</si>
  <si>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</si>
  <si>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</si>
  <si>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</si>
  <si>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</si>
  <si>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</si>
  <si>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</si>
  <si>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</si>
  <si>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</si>
  <si>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</si>
  <si>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</si>
  <si>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</si>
  <si>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</si>
  <si>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</si>
  <si>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</si>
  <si>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</si>
  <si>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</si>
  <si>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</si>
  <si>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</si>
  <si>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</si>
  <si>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</si>
  <si>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</si>
  <si>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</si>
  <si>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</si>
  <si>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</si>
  <si>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</si>
  <si>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</si>
  <si>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</si>
  <si>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</si>
  <si>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</si>
  <si>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</si>
  <si>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</si>
  <si>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</si>
  <si>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</si>
  <si>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</si>
  <si>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</si>
  <si>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</si>
  <si>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</si>
  <si>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</si>
  <si>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</si>
  <si>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</si>
  <si>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</si>
  <si>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</si>
  <si>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</si>
  <si>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</si>
  <si>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</si>
  <si>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</si>
  <si>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</si>
  <si>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</si>
  <si>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</si>
  <si>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</si>
  <si>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</si>
  <si>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</si>
  <si>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</si>
  <si>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</si>
  <si>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</si>
  <si>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</si>
  <si>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</si>
  <si>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</si>
  <si>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</si>
  <si>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</si>
  <si>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</si>
  <si>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</si>
  <si>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</si>
  <si>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</si>
  <si>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</si>
  <si>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</si>
  <si>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</si>
  <si>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</si>
  <si>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</si>
  <si>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</si>
  <si>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</si>
  <si>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</si>
  <si>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</si>
  <si>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</si>
  <si>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</si>
  <si>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</si>
  <si>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</si>
  <si>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</si>
  <si>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</si>
  <si>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</si>
  <si>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</si>
  <si>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</si>
  <si>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</si>
  <si>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</si>
  <si>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</si>
  <si>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</si>
  <si>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</si>
  <si>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</si>
  <si>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</si>
  <si>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</si>
  <si>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</si>
  <si>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</si>
  <si>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</si>
  <si>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</si>
  <si>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</si>
  <si>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</si>
  <si>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</si>
  <si>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</si>
  <si>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</si>
  <si>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</si>
  <si>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</si>
  <si>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</si>
  <si>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</si>
  <si>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</si>
  <si>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</si>
  <si>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</si>
  <si>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</si>
  <si>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</si>
  <si>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</si>
  <si>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</si>
  <si>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</si>
  <si>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</si>
  <si>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</si>
  <si>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</si>
  <si>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</si>
  <si>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</si>
  <si>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</si>
  <si>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</si>
  <si>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</si>
  <si>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</si>
  <si>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</si>
  <si>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</si>
  <si>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</si>
  <si>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</si>
  <si>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</si>
  <si>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</si>
  <si>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</si>
  <si>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</si>
  <si>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</si>
  <si>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</si>
  <si>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</si>
  <si>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</si>
  <si>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</si>
  <si>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</si>
  <si>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</si>
  <si>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</si>
  <si>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</si>
  <si>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</si>
  <si>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</si>
  <si>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</si>
  <si>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</si>
  <si>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</si>
  <si>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</si>
  <si>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</si>
  <si>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</si>
  <si>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</si>
  <si>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</si>
  <si>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</si>
  <si>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</si>
  <si>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</si>
  <si>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</si>
  <si>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</si>
  <si>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</si>
  <si>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</si>
  <si>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</si>
  <si>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</si>
  <si>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</si>
  <si>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</si>
  <si>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</si>
  <si>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</si>
  <si>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</si>
  <si>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</si>
  <si>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</si>
  <si>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</si>
  <si>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</si>
  <si>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</si>
  <si>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</si>
  <si>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</si>
  <si>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</si>
  <si>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</si>
  <si>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</si>
  <si>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</si>
  <si>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</si>
  <si>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</si>
  <si>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</si>
  <si>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</si>
  <si>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</si>
  <si>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</si>
  <si>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</si>
  <si>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</si>
  <si>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</si>
  <si>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</si>
  <si>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</si>
  <si>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</si>
  <si>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</si>
  <si>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</si>
  <si>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</si>
  <si>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</si>
  <si>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</si>
  <si>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</si>
  <si>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</si>
  <si>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</si>
  <si>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</si>
  <si>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</si>
  <si>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</si>
  <si>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</si>
  <si>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</si>
  <si>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</si>
  <si>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</si>
  <si>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</si>
  <si>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</si>
  <si>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</si>
  <si>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</si>
  <si>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</si>
  <si>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</si>
  <si>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</si>
  <si>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</si>
  <si>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</si>
  <si>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</si>
  <si>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</si>
  <si>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</si>
  <si>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</si>
  <si>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</si>
  <si>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</si>
  <si>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</si>
  <si>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</si>
  <si>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</si>
  <si>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</si>
  <si>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</si>
  <si>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</si>
  <si>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</si>
  <si>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</si>
  <si>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</si>
  <si>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</si>
  <si>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</si>
  <si>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</si>
  <si>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</si>
  <si>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</si>
  <si>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</si>
  <si>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</si>
  <si>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</si>
  <si>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</si>
  <si>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</si>
  <si>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</si>
  <si>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</si>
  <si>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</si>
  <si>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</si>
  <si>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</si>
  <si>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</si>
  <si>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</si>
  <si>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</si>
  <si>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</si>
  <si>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</si>
  <si>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</si>
  <si>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</si>
  <si>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</si>
  <si>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</si>
  <si>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</si>
  <si>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</si>
  <si>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</si>
  <si>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</si>
  <si>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</si>
  <si>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</si>
  <si>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</si>
  <si>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</si>
  <si>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</si>
  <si>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</si>
  <si>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</si>
  <si>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</si>
  <si>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</si>
  <si>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</si>
  <si>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</si>
  <si>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</si>
  <si>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</si>
  <si>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</si>
  <si>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</si>
  <si>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</si>
  <si>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</si>
  <si>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</si>
  <si>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</si>
  <si>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</si>
  <si>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</si>
  <si>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</si>
  <si>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</si>
  <si>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</si>
  <si>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</si>
  <si>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</si>
  <si>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</si>
  <si>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</si>
  <si>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</si>
  <si>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</si>
  <si>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</si>
  <si>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</si>
  <si>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</si>
  <si>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</si>
  <si>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</si>
  <si>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</si>
  <si>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</si>
  <si>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</si>
  <si>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</si>
  <si>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</si>
  <si>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</si>
  <si>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</si>
  <si>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</si>
  <si>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</si>
  <si>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</si>
  <si>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</si>
  <si>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</si>
  <si>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</si>
  <si>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</si>
  <si>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</si>
  <si>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</si>
  <si>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</si>
  <si>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</si>
  <si>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</si>
  <si>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</si>
  <si>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</si>
  <si>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</si>
  <si>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</si>
  <si>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</si>
  <si>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</si>
  <si>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</si>
  <si>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</si>
  <si>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</si>
  <si>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</si>
  <si>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</si>
  <si>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</si>
  <si>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</si>
  <si>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</si>
  <si>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</si>
  <si>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</si>
  <si>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</si>
  <si>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</si>
  <si>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</si>
  <si>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</si>
  <si>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</si>
  <si>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</si>
  <si>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</si>
  <si>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</si>
  <si>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</si>
  <si>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</si>
  <si>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</si>
  <si>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</si>
  <si>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</si>
  <si>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</si>
  <si>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</si>
  <si>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</si>
  <si>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</si>
  <si>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</si>
  <si>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</si>
  <si>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</si>
  <si>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</si>
  <si>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</si>
  <si>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</si>
  <si>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</si>
  <si>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</si>
  <si>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</si>
  <si>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</si>
  <si>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</si>
  <si>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</si>
  <si>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</si>
  <si>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</si>
  <si>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</si>
  <si>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</si>
  <si>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</si>
  <si>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</si>
  <si>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</si>
  <si>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</si>
  <si>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</si>
  <si>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</si>
  <si>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</si>
  <si>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</si>
  <si>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</si>
  <si>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</si>
  <si>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</si>
  <si>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</si>
  <si>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</si>
  <si>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</si>
  <si>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</si>
  <si>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</si>
  <si>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</si>
  <si>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</si>
  <si>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</si>
  <si>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</si>
  <si>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</si>
  <si>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</si>
  <si>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</si>
  <si>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</si>
  <si>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</si>
  <si>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</si>
  <si>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</si>
  <si>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</si>
  <si>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</si>
  <si>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</si>
  <si>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</si>
  <si>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</si>
  <si>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</si>
  <si>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</si>
  <si>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</si>
  <si>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</si>
  <si>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</si>
  <si>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</si>
  <si>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</si>
  <si>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</si>
  <si>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</si>
  <si>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</si>
  <si>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</si>
  <si>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</si>
  <si>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</si>
  <si>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</si>
  <si>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</si>
  <si>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</si>
  <si>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</si>
  <si>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</si>
  <si>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</si>
  <si>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</si>
  <si>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</si>
  <si>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</si>
  <si>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</si>
  <si>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</si>
  <si>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</si>
  <si>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</si>
  <si>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</si>
  <si>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</si>
  <si>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</si>
  <si>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</si>
  <si>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</si>
  <si>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</si>
  <si>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</si>
  <si>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</si>
  <si>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</si>
  <si>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</si>
  <si>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</si>
  <si>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</si>
  <si>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</si>
  <si>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</si>
  <si>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</si>
  <si>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</si>
  <si>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</si>
  <si>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</si>
  <si>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</si>
  <si>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</si>
  <si>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</si>
  <si>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</si>
  <si>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</si>
  <si>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</si>
  <si>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</si>
  <si>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</si>
  <si>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</si>
  <si>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</si>
  <si>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</si>
  <si>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</si>
  <si>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</si>
  <si>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</si>
  <si>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</si>
  <si>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</si>
  <si>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</si>
  <si>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</si>
  <si>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</si>
  <si>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</si>
  <si>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</si>
  <si>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</si>
  <si>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</si>
  <si>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</si>
  <si>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</si>
  <si>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</si>
  <si>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</si>
  <si>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</si>
  <si>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</si>
  <si>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</si>
  <si>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</si>
  <si>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</si>
  <si>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</si>
  <si>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</si>
  <si>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</si>
  <si>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</si>
  <si>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</si>
  <si>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</si>
  <si>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</si>
  <si>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</si>
  <si>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</si>
  <si>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</si>
  <si>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</si>
  <si>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</si>
  <si>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</si>
  <si>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</si>
  <si>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</si>
  <si>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</si>
  <si>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</si>
  <si>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</si>
  <si>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</si>
  <si>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</si>
  <si>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</si>
  <si>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</si>
  <si>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</si>
  <si>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</si>
  <si>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</si>
  <si>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</si>
  <si>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</si>
  <si>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</si>
  <si>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</si>
  <si>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</si>
  <si>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</si>
  <si>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</si>
  <si>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</si>
  <si>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</si>
  <si>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</si>
  <si>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</si>
  <si>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</si>
  <si>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</si>
  <si>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</si>
  <si>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</si>
  <si>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</si>
  <si>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</si>
  <si>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</si>
  <si>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</si>
  <si>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</si>
  <si>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</si>
  <si>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</si>
  <si>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</si>
  <si>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</si>
  <si>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</si>
  <si>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</si>
  <si>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</si>
  <si>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</si>
  <si>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</si>
  <si>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</si>
  <si>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</si>
  <si>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</si>
  <si>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</si>
  <si>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</si>
  <si>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</si>
  <si>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</si>
  <si>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</si>
  <si>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</si>
  <si>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</si>
  <si>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</si>
  <si>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</si>
  <si>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</si>
  <si>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</si>
  <si>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</si>
  <si>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</si>
  <si>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</si>
  <si>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</si>
  <si>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</si>
  <si>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</si>
  <si>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</si>
  <si>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</si>
  <si>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</si>
  <si>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</si>
  <si>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</si>
  <si>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</si>
  <si>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</si>
  <si>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</si>
  <si>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</si>
  <si>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</si>
  <si>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</si>
  <si>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</si>
  <si>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</si>
  <si>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</si>
  <si>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</si>
  <si>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</si>
  <si>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</si>
  <si>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</si>
  <si>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</si>
  <si>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</si>
  <si>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</si>
  <si>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</si>
  <si>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</si>
  <si>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</si>
  <si>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</si>
  <si>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</si>
  <si>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</si>
  <si>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</si>
  <si>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</si>
  <si>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</si>
  <si>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</si>
  <si>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</si>
  <si>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</si>
  <si>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</si>
  <si>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</si>
  <si>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</si>
  <si>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</si>
  <si>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</si>
  <si>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</si>
  <si>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</si>
  <si>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</si>
  <si>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</si>
  <si>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</si>
  <si>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</si>
  <si>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</si>
  <si>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</si>
  <si>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</si>
  <si>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</si>
  <si>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</si>
  <si>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</si>
  <si>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</si>
  <si>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</si>
  <si>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</si>
  <si>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</si>
  <si>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</si>
  <si>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</si>
  <si>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</si>
  <si>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</si>
  <si>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</si>
  <si>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</si>
  <si>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</si>
  <si>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</si>
  <si>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</si>
  <si>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</si>
  <si>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</si>
  <si>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</si>
  <si>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</si>
  <si>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</si>
  <si>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</si>
  <si>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</si>
  <si>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</si>
  <si>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</si>
  <si>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</si>
  <si>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</si>
  <si>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</si>
  <si>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</si>
  <si>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</si>
  <si>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</si>
  <si>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</si>
  <si>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</si>
  <si>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</si>
  <si>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</si>
  <si>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</si>
  <si>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</si>
  <si>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</si>
  <si>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</si>
  <si>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</si>
  <si>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</si>
  <si>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</si>
  <si>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</si>
  <si>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</si>
  <si>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</si>
  <si>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</si>
  <si>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</si>
  <si>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</si>
  <si>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</si>
  <si>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</si>
  <si>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</si>
  <si>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</si>
  <si>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</si>
  <si>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</si>
  <si>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</si>
  <si>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</si>
  <si>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</si>
  <si>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</si>
  <si>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</si>
  <si>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</si>
  <si>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</si>
  <si>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</si>
  <si>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</si>
  <si>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</si>
  <si>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</si>
  <si>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</si>
  <si>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</si>
  <si>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</si>
  <si>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</si>
  <si>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</si>
  <si>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</si>
  <si>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</si>
  <si>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</si>
  <si>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</si>
  <si>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</si>
  <si>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</si>
  <si>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</si>
  <si>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</si>
  <si>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</si>
  <si>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</si>
  <si>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</si>
  <si>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</si>
  <si>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</si>
  <si>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</si>
  <si>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</si>
  <si>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</si>
  <si>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</si>
  <si>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</si>
  <si>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</si>
  <si>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</si>
  <si>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</si>
  <si>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</si>
  <si>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</si>
  <si>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</si>
  <si>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</si>
  <si>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</si>
  <si>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</si>
  <si>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</si>
  <si>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</si>
  <si>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</si>
  <si>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</si>
  <si>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</si>
  <si>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</si>
  <si>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</si>
  <si>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</si>
  <si>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</si>
  <si>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</si>
  <si>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</si>
  <si>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</si>
  <si>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</si>
  <si>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</si>
  <si>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</si>
  <si>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</si>
  <si>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</si>
  <si>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</si>
  <si>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</si>
  <si>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</si>
  <si>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</si>
  <si>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</si>
  <si>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</si>
  <si>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</si>
  <si>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</si>
  <si>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</si>
  <si>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</si>
  <si>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</si>
  <si>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</si>
  <si>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</si>
  <si>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</si>
  <si>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</si>
  <si>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</si>
  <si>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</si>
  <si>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</si>
  <si>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</si>
  <si>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</si>
  <si>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</si>
  <si>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</si>
  <si>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</si>
  <si>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</si>
  <si>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</si>
  <si>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</si>
  <si>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</si>
  <si>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</si>
  <si>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</si>
  <si>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</si>
  <si>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</si>
  <si>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</si>
  <si>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</si>
  <si>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</si>
  <si>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</si>
  <si>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</si>
  <si>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</si>
  <si>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</si>
  <si>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</si>
  <si>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</si>
  <si>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</si>
  <si>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</si>
  <si>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</si>
  <si>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</si>
  <si>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</si>
  <si>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</si>
  <si>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</si>
  <si>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</si>
  <si>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</si>
  <si>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</si>
  <si>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</si>
  <si>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</si>
  <si>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</si>
  <si>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</si>
  <si>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</si>
  <si>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</si>
  <si>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</si>
  <si>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</si>
  <si>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</si>
  <si>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</si>
  <si>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</si>
  <si>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</si>
  <si>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</si>
  <si>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</si>
  <si>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</si>
  <si>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</si>
  <si>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</si>
  <si>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</si>
  <si>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</si>
  <si>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</si>
  <si>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</si>
  <si>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</si>
  <si>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</si>
  <si>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</si>
  <si>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</si>
  <si>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</si>
  <si>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</si>
  <si>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</si>
  <si>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</si>
  <si>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</si>
  <si>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</si>
  <si>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</si>
  <si>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</si>
  <si>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</si>
  <si>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</si>
  <si>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</si>
  <si>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</si>
  <si>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</si>
  <si>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</si>
  <si>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</si>
  <si>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</si>
  <si>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</si>
  <si>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</si>
  <si>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</si>
  <si>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</si>
  <si>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</si>
  <si>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</si>
  <si>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</si>
  <si>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</si>
  <si>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</si>
  <si>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</si>
  <si>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</si>
  <si>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</si>
  <si>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</si>
  <si>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</si>
  <si>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</si>
  <si>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</si>
  <si>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</si>
  <si>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</si>
  <si>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</si>
  <si>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</si>
  <si>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</si>
  <si>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</si>
  <si>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</si>
  <si>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</si>
  <si>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</si>
  <si>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</si>
  <si>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</si>
  <si>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</si>
  <si>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</si>
  <si>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</si>
  <si>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</si>
  <si>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</si>
  <si>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</si>
  <si>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</si>
  <si>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</si>
  <si>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</si>
  <si>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</si>
  <si>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</si>
  <si>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</si>
  <si>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</si>
  <si>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</si>
  <si>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</si>
  <si>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</si>
  <si>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</si>
  <si>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</si>
  <si>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</si>
  <si>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</si>
  <si>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</si>
  <si>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</si>
  <si>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</si>
  <si>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</si>
  <si>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</si>
  <si>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</si>
  <si>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</si>
  <si>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</si>
  <si>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</si>
  <si>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</si>
  <si>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</si>
  <si>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</si>
  <si>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</si>
  <si>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</si>
  <si>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</si>
  <si>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</si>
  <si>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</si>
  <si>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</si>
  <si>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</si>
  <si>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</si>
  <si>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</si>
  <si>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</si>
  <si>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</si>
  <si>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</si>
  <si>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</si>
  <si>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</si>
  <si>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</si>
  <si>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</si>
  <si>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</si>
  <si>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</si>
  <si>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</si>
  <si>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</si>
  <si>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</si>
  <si>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</si>
  <si>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</si>
  <si>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</si>
  <si>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</si>
  <si>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</si>
  <si>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</si>
  <si>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</si>
  <si>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</si>
  <si>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</si>
  <si>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</si>
  <si>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</si>
  <si>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</si>
  <si>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</si>
  <si>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</si>
  <si>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</si>
  <si>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</si>
  <si>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</si>
  <si>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</si>
  <si>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</si>
  <si>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</si>
  <si>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</si>
  <si>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</si>
  <si>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</si>
  <si>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</si>
  <si>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</si>
  <si>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</si>
  <si>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</si>
  <si>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</si>
  <si>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</si>
  <si>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</si>
  <si>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</si>
  <si>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</si>
  <si>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</si>
  <si>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</si>
  <si>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</si>
  <si>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</si>
  <si>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</si>
  <si>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</si>
  <si>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</si>
  <si>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</si>
  <si>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</si>
  <si>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</si>
  <si>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</si>
  <si>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</si>
  <si>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</si>
  <si>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</si>
  <si>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</si>
  <si>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</si>
  <si>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</si>
  <si>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</si>
  <si>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</si>
  <si>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</si>
  <si>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</si>
  <si>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</si>
  <si>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</si>
  <si>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</si>
  <si>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</si>
  <si>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</si>
  <si>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</si>
  <si>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</si>
  <si>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</si>
  <si>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</si>
  <si>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</si>
  <si>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</si>
  <si>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</si>
  <si>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</si>
  <si>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</si>
  <si>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</si>
  <si>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</si>
  <si>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</si>
  <si>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</si>
  <si>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</si>
  <si>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</si>
  <si>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</si>
  <si>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</si>
  <si>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</si>
  <si>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</si>
  <si>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</si>
  <si>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</si>
  <si>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</si>
  <si>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</si>
  <si>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</si>
  <si>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</si>
  <si>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</si>
  <si>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</si>
  <si>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</si>
  <si>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</si>
  <si>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</si>
  <si>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</si>
  <si>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</si>
  <si>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</si>
  <si>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</si>
  <si>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</si>
  <si>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</si>
  <si>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</si>
  <si>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</si>
  <si>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</si>
  <si>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</si>
  <si>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</si>
  <si>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</si>
  <si>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</si>
  <si>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</si>
  <si>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</si>
  <si>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</si>
  <si>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</si>
  <si>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</si>
  <si>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</si>
  <si>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</si>
  <si>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</si>
  <si>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</si>
  <si>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</si>
  <si>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</si>
  <si>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</si>
  <si>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</si>
  <si>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</si>
  <si>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</si>
  <si>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</si>
  <si>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</si>
  <si>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</si>
  <si>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</si>
  <si>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</si>
  <si>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</si>
  <si>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</si>
  <si>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</si>
  <si>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</si>
  <si>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</si>
  <si>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</si>
  <si>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</si>
  <si>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</si>
  <si>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</si>
  <si>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</si>
  <si>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</si>
  <si>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</si>
  <si>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</si>
  <si>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</si>
  <si>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</si>
  <si>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</si>
  <si>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</si>
  <si>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</si>
  <si>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</si>
  <si>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</si>
  <si>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</si>
  <si>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</si>
  <si>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</si>
  <si>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</si>
  <si>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</si>
  <si>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</si>
  <si>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</si>
  <si>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</si>
  <si>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</si>
  <si>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</si>
  <si>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</si>
  <si>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</si>
  <si>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</si>
  <si>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</si>
  <si>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</si>
  <si>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</si>
  <si>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</si>
  <si>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</si>
  <si>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</si>
  <si>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</si>
  <si>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</si>
  <si>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</si>
  <si>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</si>
  <si>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</si>
  <si>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</si>
  <si>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</si>
  <si>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</si>
  <si>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</si>
  <si>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</si>
  <si>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</si>
  <si>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</si>
  <si>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</si>
  <si>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</si>
  <si>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</si>
  <si>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</si>
  <si>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</si>
  <si>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</si>
  <si>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</si>
  <si>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</si>
  <si>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</si>
  <si>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</si>
  <si>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</si>
  <si>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</si>
  <si>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</si>
  <si>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</si>
  <si>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</si>
  <si>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</si>
  <si>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</si>
  <si>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</si>
  <si>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</si>
  <si>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</si>
  <si>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</si>
  <si>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</si>
  <si>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</si>
  <si>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</si>
  <si>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</si>
  <si>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</si>
  <si>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</si>
  <si>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</si>
  <si>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</si>
  <si>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</si>
  <si>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</si>
  <si>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</si>
  <si>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</si>
  <si>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</si>
  <si>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</si>
  <si>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</si>
  <si>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</si>
  <si>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</si>
  <si>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</si>
  <si>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</si>
  <si>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</si>
  <si>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</si>
  <si>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</si>
  <si>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</si>
  <si>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</si>
  <si>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</si>
  <si>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</si>
  <si>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</si>
  <si>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</si>
  <si>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</si>
  <si>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</si>
  <si>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</si>
  <si>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</si>
  <si>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</si>
  <si>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</si>
  <si>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</si>
  <si>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</si>
  <si>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</si>
  <si>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</si>
  <si>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</si>
  <si>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</si>
  <si>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</si>
  <si>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</si>
  <si>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</si>
  <si>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</si>
  <si>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</si>
  <si>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</si>
  <si>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</si>
  <si>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</si>
  <si>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</si>
  <si>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</si>
  <si>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</si>
  <si>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</si>
  <si>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</si>
  <si>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</si>
  <si>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</si>
  <si>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</si>
  <si>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</si>
  <si>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</si>
  <si>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</si>
  <si>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</si>
  <si>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</si>
  <si>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</si>
  <si>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</si>
  <si>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</si>
  <si>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</si>
  <si>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</si>
  <si>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</si>
  <si>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</si>
  <si>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</si>
  <si>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</si>
  <si>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</si>
  <si>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</si>
  <si>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</si>
  <si>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</si>
  <si>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</si>
  <si>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</si>
  <si>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</si>
  <si>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</si>
  <si>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</si>
  <si>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</si>
  <si>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</si>
  <si>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</si>
  <si>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</si>
  <si>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</si>
  <si>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</si>
  <si>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</si>
  <si>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</si>
  <si>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</si>
  <si>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</si>
  <si>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</si>
  <si>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</si>
  <si>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</si>
  <si>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</si>
  <si>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</si>
  <si>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</si>
  <si>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</si>
  <si>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</si>
  <si>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</si>
  <si>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</si>
  <si>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</si>
  <si>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</si>
  <si>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</si>
  <si>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</si>
  <si>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</si>
  <si>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</si>
  <si>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</si>
  <si>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</si>
  <si>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</si>
  <si>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</si>
  <si>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</si>
  <si>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</si>
  <si>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</si>
  <si>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</si>
  <si>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</si>
  <si>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</si>
  <si>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</si>
  <si>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</si>
  <si>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</si>
  <si>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</si>
  <si>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</si>
  <si>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</si>
  <si>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</si>
  <si>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</si>
  <si>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</si>
  <si>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</si>
  <si>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</si>
  <si>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</si>
  <si>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</si>
  <si>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</si>
  <si>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</si>
  <si>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</si>
  <si>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</si>
  <si>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</si>
  <si>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</si>
  <si>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</si>
  <si>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</si>
  <si>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</si>
  <si>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</si>
  <si>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</si>
  <si>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</si>
  <si>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</si>
  <si>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</si>
  <si>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</si>
  <si>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</si>
  <si>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</si>
  <si>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</si>
  <si>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</si>
  <si>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</si>
  <si>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</si>
  <si>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</si>
  <si>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</si>
  <si>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</si>
  <si>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</si>
  <si>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</si>
  <si>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</si>
  <si>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</si>
  <si>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</si>
  <si>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</si>
  <si>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</si>
  <si>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</si>
  <si>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</si>
  <si>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</si>
  <si>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</si>
  <si>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</si>
  <si>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</si>
  <si>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</si>
  <si>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</si>
  <si>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</si>
  <si>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</si>
  <si>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</si>
  <si>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</si>
  <si>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</si>
  <si>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</si>
  <si>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</si>
  <si>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</si>
  <si>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</si>
  <si>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</si>
  <si>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</si>
  <si>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</si>
  <si>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</si>
  <si>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</si>
  <si>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</si>
  <si>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</si>
  <si>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</si>
  <si>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</si>
  <si>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</si>
  <si>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</si>
  <si>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</si>
  <si>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</si>
  <si>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</si>
  <si>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</si>
  <si>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</si>
  <si>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</si>
  <si>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</si>
  <si>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</si>
  <si>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</si>
  <si>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</si>
  <si>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</si>
  <si>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</si>
  <si>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</si>
  <si>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</si>
  <si>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</si>
  <si>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</si>
  <si>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</si>
  <si>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</si>
  <si>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</si>
  <si>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</si>
  <si>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</si>
  <si>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</si>
  <si>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</si>
  <si>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</si>
  <si>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</si>
  <si>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</si>
  <si>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</si>
  <si>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</si>
  <si>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</si>
  <si>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</si>
  <si>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</si>
  <si>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</si>
  <si>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</si>
  <si>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</si>
  <si>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</si>
  <si>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</si>
  <si>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</si>
  <si>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</si>
  <si>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</si>
  <si>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</si>
  <si>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</si>
  <si>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</si>
  <si>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</si>
  <si>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</si>
  <si>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</si>
  <si>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</si>
  <si>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</si>
  <si>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</si>
  <si>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</si>
  <si>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</si>
  <si>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</si>
  <si>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</si>
  <si>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</si>
  <si>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</si>
  <si>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</si>
  <si>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</si>
  <si>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</si>
  <si>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</si>
  <si>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</si>
  <si>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</si>
  <si>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</si>
  <si>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</si>
  <si>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</si>
  <si>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</si>
  <si>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</si>
  <si>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</si>
  <si>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</si>
  <si>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</si>
  <si>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</si>
  <si>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</si>
  <si>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</si>
  <si>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</si>
  <si>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</si>
  <si>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</si>
  <si>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</si>
  <si>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</si>
  <si>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</si>
  <si>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</si>
  <si>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</si>
  <si>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</si>
  <si>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</si>
  <si>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</si>
  <si>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</si>
  <si>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</si>
  <si>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</si>
  <si>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</si>
  <si>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</si>
  <si>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</si>
  <si>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</si>
  <si>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</si>
  <si>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</si>
  <si>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</si>
  <si>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</si>
  <si>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</si>
  <si>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</si>
  <si>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</si>
  <si>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</si>
  <si>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</si>
  <si>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</si>
  <si>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</si>
  <si>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</si>
  <si>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</si>
  <si>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</si>
  <si>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</si>
  <si>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</si>
  <si>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</si>
  <si>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</si>
  <si>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</si>
  <si>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</si>
  <si>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</si>
  <si>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</si>
  <si>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</si>
  <si>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</si>
  <si>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</si>
  <si>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</si>
  <si>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</si>
  <si>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</si>
  <si>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</si>
  <si>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</si>
  <si>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</si>
  <si>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</si>
  <si>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</si>
  <si>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</si>
  <si>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</si>
  <si>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</si>
  <si>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</si>
  <si>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</si>
  <si>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</si>
  <si>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</si>
  <si>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</si>
  <si>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</si>
  <si>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</si>
  <si>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</si>
  <si>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</si>
  <si>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</si>
  <si>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</si>
  <si>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</si>
  <si>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</si>
  <si>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</si>
  <si>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</si>
  <si>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</si>
  <si>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</si>
  <si>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</si>
  <si>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</si>
  <si>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</si>
  <si>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</si>
  <si>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</si>
  <si>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</si>
  <si>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</si>
  <si>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</si>
  <si>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</si>
  <si>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</si>
  <si>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</si>
  <si>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</si>
  <si>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</si>
  <si>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</si>
  <si>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</si>
  <si>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</si>
  <si>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</si>
  <si>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</si>
  <si>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</si>
  <si>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</si>
  <si>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</si>
  <si>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</si>
  <si>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</si>
  <si>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</si>
  <si>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</si>
  <si>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</si>
  <si>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</si>
  <si>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</si>
  <si>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</si>
  <si>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</si>
  <si>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</si>
  <si>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</si>
  <si>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</si>
  <si>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</si>
  <si>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</si>
  <si>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</si>
  <si>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</si>
  <si>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</si>
  <si>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</si>
  <si>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</si>
  <si>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</si>
  <si>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</si>
  <si>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</si>
  <si>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</si>
  <si>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</si>
  <si>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</si>
  <si>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</si>
  <si>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</si>
  <si>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</si>
  <si>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</si>
  <si>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</si>
  <si>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</si>
  <si>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</si>
  <si>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</si>
  <si>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</si>
  <si>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</si>
  <si>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</si>
  <si>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</si>
  <si>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</si>
  <si>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</si>
  <si>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</si>
  <si>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</si>
  <si>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</si>
  <si>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</si>
  <si>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</si>
  <si>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</si>
  <si>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</si>
  <si>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</si>
  <si>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</si>
  <si>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</si>
  <si>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</si>
  <si>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</si>
  <si>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</si>
  <si>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</si>
  <si>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</si>
  <si>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</si>
  <si>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</si>
  <si>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</si>
  <si>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</si>
  <si>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</si>
  <si>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</si>
  <si>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</si>
  <si>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</si>
  <si>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</si>
  <si>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</si>
  <si>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</si>
  <si>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</si>
  <si>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</si>
  <si>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</si>
  <si>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</si>
  <si>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</si>
  <si>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</si>
  <si>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</si>
  <si>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</si>
  <si>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</si>
  <si>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</si>
  <si>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</si>
  <si>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</si>
  <si>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</si>
  <si>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</si>
  <si>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</si>
  <si>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</si>
  <si>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</si>
  <si>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</si>
  <si>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</si>
  <si>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</si>
  <si>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</si>
  <si>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</si>
  <si>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</si>
  <si>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</si>
  <si>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</si>
  <si>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</si>
  <si>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</si>
  <si>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</si>
  <si>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</si>
  <si>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</si>
  <si>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</si>
  <si>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</si>
  <si>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</si>
  <si>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</si>
  <si>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</si>
  <si>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</si>
  <si>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</si>
  <si>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</si>
  <si>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</si>
  <si>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</si>
  <si>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</si>
  <si>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</si>
  <si>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</si>
  <si>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</si>
  <si>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</si>
  <si>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</si>
  <si>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</si>
  <si>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</si>
  <si>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</si>
  <si>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</si>
  <si>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</si>
  <si>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</si>
  <si>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</si>
  <si>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</si>
  <si>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</si>
  <si>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</si>
  <si>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</si>
  <si>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</si>
  <si>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</si>
  <si>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</si>
  <si>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</si>
  <si>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</si>
  <si>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</si>
  <si>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</si>
  <si>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</si>
  <si>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</si>
  <si>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</si>
  <si>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</si>
  <si>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</si>
  <si>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</si>
  <si>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</si>
  <si>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</si>
  <si>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</si>
  <si>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</si>
  <si>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</si>
  <si>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</si>
  <si>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</si>
  <si>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</si>
  <si>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</si>
  <si>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</si>
  <si>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</si>
  <si>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</si>
  <si>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</si>
  <si>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</si>
  <si>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</si>
  <si>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</si>
  <si>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</si>
  <si>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</si>
  <si>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</si>
  <si>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</si>
  <si>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</si>
  <si>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</si>
  <si>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</si>
  <si>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</si>
  <si>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</si>
  <si>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</si>
  <si>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</si>
  <si>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</si>
  <si>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</si>
  <si>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</si>
  <si>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</si>
  <si>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</si>
  <si>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</si>
  <si>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</si>
  <si>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</si>
  <si>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</si>
  <si>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</si>
  <si>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</si>
  <si>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</si>
  <si>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</si>
  <si>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</si>
  <si>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</si>
  <si>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</si>
  <si>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</si>
  <si>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</si>
  <si>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</si>
  <si>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</si>
  <si>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</si>
  <si>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</si>
  <si>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</si>
  <si>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</si>
  <si>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</si>
  <si>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</si>
  <si>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</si>
  <si>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</si>
  <si>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</si>
  <si>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</si>
  <si>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</si>
  <si>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</si>
  <si>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</si>
  <si>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</si>
  <si>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</si>
  <si>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</si>
  <si>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</si>
  <si>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</si>
  <si>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</si>
  <si>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</si>
  <si>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</si>
  <si>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</si>
  <si>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</si>
  <si>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</si>
  <si>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</si>
  <si>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</si>
  <si>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</si>
  <si>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</si>
  <si>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</si>
  <si>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</si>
  <si>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</si>
  <si>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</si>
  <si>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</si>
  <si>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</si>
  <si>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</si>
  <si>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</si>
  <si>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</si>
  <si>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</si>
  <si>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</si>
  <si>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</si>
  <si>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</si>
  <si>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</si>
  <si>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</si>
  <si>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</si>
  <si>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</si>
  <si>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</si>
  <si>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</si>
  <si>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</si>
  <si>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</si>
  <si>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</si>
  <si>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</si>
  <si>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</si>
  <si>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</si>
  <si>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</si>
  <si>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</si>
  <si>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</si>
  <si>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</si>
  <si>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</si>
  <si>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</si>
  <si>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</si>
  <si>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</si>
  <si>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</si>
  <si>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</si>
  <si>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</si>
  <si>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</si>
  <si>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</si>
  <si>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</si>
  <si>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</si>
  <si>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</si>
  <si>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</si>
  <si>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</si>
  <si>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</si>
  <si>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</si>
  <si>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</si>
  <si>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</si>
  <si>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</si>
  <si>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</si>
  <si>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</si>
  <si>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</si>
  <si>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</si>
  <si>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</si>
  <si>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</si>
  <si>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</si>
  <si>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</si>
  <si>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</si>
  <si>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</si>
  <si>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</si>
  <si>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</si>
  <si>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</si>
  <si>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</si>
  <si>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</si>
  <si>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</si>
  <si>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</si>
  <si>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</si>
  <si>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</si>
  <si>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</si>
  <si>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</si>
  <si>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</si>
  <si>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</si>
  <si>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</si>
  <si>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</si>
  <si>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</si>
  <si>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</si>
  <si>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</si>
  <si>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</si>
  <si>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</si>
  <si>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</si>
  <si>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</si>
  <si>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</si>
  <si>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</si>
  <si>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</si>
  <si>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</si>
  <si>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</si>
  <si>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</si>
  <si>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</si>
  <si>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</si>
  <si>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</si>
  <si>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</si>
  <si>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</si>
  <si>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</si>
  <si>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</si>
  <si>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</si>
  <si>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</si>
  <si>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</si>
  <si>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</si>
  <si>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</si>
  <si>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</si>
  <si>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</si>
  <si>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</si>
  <si>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</si>
  <si>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</si>
  <si>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</si>
  <si>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</si>
  <si>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</si>
  <si>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</si>
  <si>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</si>
  <si>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</si>
  <si>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</si>
  <si>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</si>
  <si>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</si>
  <si>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</si>
  <si>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</si>
  <si>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</si>
  <si>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</si>
  <si>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</si>
  <si>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</si>
  <si>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</si>
  <si>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</si>
  <si>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</si>
  <si>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</si>
  <si>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</si>
  <si>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</si>
  <si>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</si>
  <si>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</si>
  <si>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</si>
  <si>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</si>
  <si>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</si>
  <si>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</si>
  <si>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</si>
  <si>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</si>
  <si>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</si>
  <si>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</si>
  <si>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</si>
  <si>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</si>
  <si>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</si>
  <si>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</si>
  <si>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</si>
  <si>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</si>
  <si>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</si>
  <si>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</si>
  <si>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</si>
  <si>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</si>
  <si>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</si>
  <si>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</si>
  <si>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</si>
  <si>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</si>
  <si>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</si>
  <si>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</si>
  <si>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</si>
  <si>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</si>
  <si>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</si>
  <si>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</si>
  <si>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</si>
  <si>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</si>
  <si>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</si>
  <si>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</si>
  <si>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</si>
  <si>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</si>
  <si>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</si>
  <si>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</si>
  <si>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</si>
  <si>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</si>
  <si>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</si>
  <si>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</si>
  <si>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</si>
  <si>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</si>
  <si>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</si>
  <si>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</si>
  <si>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</si>
  <si>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</si>
  <si>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</si>
  <si>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</si>
  <si>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</si>
  <si>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</si>
  <si>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</si>
  <si>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</si>
  <si>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</si>
  <si>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</si>
  <si>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</si>
  <si>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</si>
  <si>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</si>
  <si>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</si>
  <si>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</si>
  <si>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</si>
  <si>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</si>
  <si>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</si>
  <si>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</si>
  <si>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</si>
  <si>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</si>
  <si>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</si>
  <si>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</si>
  <si>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</si>
  <si>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</si>
  <si>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</si>
  <si>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</si>
  <si>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</si>
  <si>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</si>
  <si>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</si>
  <si>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</si>
  <si>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</si>
  <si>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</si>
  <si>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</si>
  <si>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</si>
  <si>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</si>
  <si>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</si>
  <si>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</si>
  <si>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</si>
  <si>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</si>
  <si>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</si>
  <si>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</si>
  <si>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</si>
  <si>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</si>
  <si>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</si>
  <si>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</si>
  <si>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</si>
  <si>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</si>
  <si>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</si>
  <si>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</si>
  <si>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</si>
  <si>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</si>
  <si>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</si>
  <si>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</si>
  <si>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</si>
  <si>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</si>
  <si>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</si>
  <si>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</si>
  <si>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</si>
  <si>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</si>
  <si>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</si>
  <si>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</si>
  <si>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</si>
  <si>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</si>
  <si>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</si>
  <si>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</si>
  <si>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</si>
  <si>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</si>
  <si>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</si>
  <si>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</si>
  <si>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</si>
  <si>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</si>
  <si>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</si>
  <si>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</si>
  <si>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</si>
  <si>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</si>
  <si>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</si>
  <si>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</si>
  <si>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</si>
  <si>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</si>
  <si>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</si>
  <si>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</si>
  <si>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</si>
  <si>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</si>
  <si>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</si>
  <si>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</si>
  <si>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</si>
  <si>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</si>
  <si>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</si>
  <si>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</si>
  <si>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</si>
  <si>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</si>
  <si>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</si>
  <si>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</si>
  <si>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</si>
  <si>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</si>
  <si>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</si>
  <si>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</si>
  <si>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</si>
  <si>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</si>
  <si>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</si>
  <si>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</si>
  <si>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</si>
  <si>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</si>
  <si>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</si>
  <si>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</si>
  <si>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</si>
  <si>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</si>
  <si>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</si>
  <si>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</si>
  <si>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</si>
  <si>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</si>
  <si>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</si>
  <si>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</si>
  <si>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</si>
  <si>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</si>
  <si>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</si>
  <si>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</si>
  <si>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</si>
  <si>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</si>
  <si>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</si>
  <si>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</si>
  <si>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</si>
  <si>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</si>
  <si>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</si>
  <si>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</si>
  <si>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</si>
  <si>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</si>
  <si>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</si>
  <si>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</si>
  <si>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</si>
  <si>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</si>
  <si>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</si>
  <si>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</si>
  <si>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</si>
  <si>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</si>
  <si>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</si>
  <si>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</si>
  <si>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</si>
  <si>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</si>
  <si>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</si>
  <si>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</si>
  <si>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</si>
  <si>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</si>
  <si>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</si>
  <si>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</si>
  <si>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</si>
  <si>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</si>
  <si>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</si>
  <si>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</si>
  <si>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</si>
  <si>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</si>
  <si>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</si>
  <si>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</si>
  <si>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</si>
  <si>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</si>
  <si>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</si>
  <si>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</si>
  <si>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</si>
  <si>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</si>
  <si>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</si>
  <si>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</si>
  <si>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</si>
  <si>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</si>
  <si>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</si>
  <si>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</si>
  <si>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</si>
  <si>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</si>
  <si>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</si>
  <si>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</si>
  <si>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</si>
  <si>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</si>
  <si>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</si>
  <si>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</si>
  <si>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</si>
  <si>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</si>
  <si>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</si>
  <si>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</si>
  <si>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</si>
  <si>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</si>
  <si>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</si>
  <si>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</si>
  <si>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</si>
  <si>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</si>
  <si>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</si>
  <si>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</si>
  <si>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</si>
  <si>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</si>
  <si>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</si>
  <si>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</si>
  <si>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</si>
  <si>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</si>
  <si>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</si>
  <si>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</si>
  <si>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</si>
  <si>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</si>
  <si>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</si>
  <si>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</si>
  <si>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</si>
  <si>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</si>
  <si>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</si>
  <si>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</si>
  <si>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</si>
  <si>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</si>
  <si>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</si>
  <si>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</si>
  <si>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</si>
  <si>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</si>
  <si>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</si>
  <si>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</si>
  <si>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</si>
  <si>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</si>
  <si>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</si>
  <si>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</si>
  <si>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</si>
  <si>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</si>
  <si>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</si>
  <si>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</si>
  <si>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</si>
  <si>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</si>
  <si>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</si>
  <si>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</si>
  <si>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</si>
  <si>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</si>
  <si>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</si>
  <si>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</si>
  <si>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</si>
  <si>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</si>
  <si>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</si>
  <si>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</si>
  <si>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</si>
  <si>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</si>
  <si>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</si>
  <si>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</si>
  <si>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</si>
  <si>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</si>
  <si>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</si>
  <si>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</si>
  <si>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</si>
  <si>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</si>
  <si>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</si>
  <si>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</si>
  <si>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</si>
  <si>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</si>
  <si>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</si>
  <si>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</si>
  <si>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</si>
  <si>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</si>
  <si>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</si>
  <si>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</si>
  <si>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</si>
  <si>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</si>
  <si>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</si>
  <si>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</si>
  <si>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</si>
  <si>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</si>
  <si>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</si>
  <si>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</si>
  <si>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</si>
  <si>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</si>
  <si>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</si>
  <si>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</si>
  <si>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</si>
  <si>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</si>
  <si>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</si>
  <si>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</si>
  <si>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</si>
  <si>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</si>
  <si>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</si>
  <si>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</si>
  <si>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</si>
  <si>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</si>
  <si>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</si>
  <si>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</si>
  <si>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</si>
  <si>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</si>
  <si>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</si>
  <si>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</si>
  <si>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</si>
  <si>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</si>
  <si>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</si>
  <si>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</si>
  <si>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</si>
  <si>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</si>
  <si>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</si>
  <si>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</si>
  <si>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</si>
  <si>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</si>
  <si>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</si>
  <si>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</si>
  <si>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</si>
  <si>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</si>
  <si>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</si>
  <si>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</si>
  <si>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</si>
  <si>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</si>
  <si>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</si>
  <si>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</si>
  <si>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</si>
  <si>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</si>
  <si>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</si>
  <si>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</si>
  <si>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</si>
  <si>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</si>
  <si>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</si>
  <si>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</si>
  <si>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</si>
  <si>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</si>
  <si>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</si>
  <si>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</si>
  <si>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</si>
  <si>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</si>
  <si>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</si>
  <si>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</si>
  <si>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</si>
  <si>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</si>
  <si>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</si>
  <si>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</si>
  <si>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</si>
  <si>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</si>
  <si>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</si>
  <si>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</si>
  <si>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</si>
  <si>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</si>
  <si>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</si>
  <si>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</si>
  <si>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</si>
  <si>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</si>
  <si>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</si>
  <si>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</si>
  <si>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</si>
  <si>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</si>
  <si>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</si>
  <si>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</si>
  <si>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</si>
  <si>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</si>
  <si>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</si>
  <si>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</si>
  <si>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</si>
  <si>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</si>
  <si>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</si>
  <si>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</si>
  <si>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</si>
  <si>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</si>
  <si>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</si>
  <si>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</si>
  <si>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</si>
  <si>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</si>
  <si>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</si>
  <si>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</si>
  <si>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</si>
  <si>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</si>
  <si>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</si>
  <si>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</si>
  <si>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</si>
  <si>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</si>
  <si>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</si>
  <si>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</si>
  <si>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</si>
  <si>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</si>
  <si>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</si>
  <si>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</si>
  <si>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</si>
  <si>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</si>
  <si>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</si>
  <si>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</si>
  <si>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</si>
  <si>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</si>
  <si>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</si>
  <si>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</si>
  <si>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</si>
  <si>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</si>
  <si>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</si>
  <si>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</si>
  <si>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</si>
  <si>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</si>
  <si>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</si>
  <si>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</si>
  <si>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</si>
  <si>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</si>
  <si>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</si>
  <si>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</si>
  <si>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</si>
  <si>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</si>
  <si>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</si>
  <si>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</si>
  <si>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</si>
  <si>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</si>
  <si>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</si>
  <si>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</si>
  <si>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</si>
  <si>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</si>
  <si>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</si>
  <si>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</si>
  <si>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</si>
  <si>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</si>
  <si>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</si>
  <si>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</si>
  <si>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</si>
  <si>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</si>
  <si>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</si>
  <si>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</si>
  <si>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</si>
  <si>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</si>
  <si>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</si>
  <si>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</si>
  <si>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</si>
  <si>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</si>
  <si>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</si>
  <si>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</si>
  <si>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</si>
  <si>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</si>
  <si>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</si>
  <si>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</si>
  <si>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</si>
  <si>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</si>
  <si>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</si>
  <si>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</si>
  <si>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</si>
  <si>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</si>
  <si>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</si>
  <si>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</si>
  <si>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</si>
  <si>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</si>
  <si>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</si>
  <si>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</si>
  <si>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</si>
  <si>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</si>
  <si>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</si>
  <si>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</si>
  <si>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</si>
  <si>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</si>
  <si>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</si>
  <si>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</si>
  <si>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</si>
  <si>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</si>
  <si>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</si>
  <si>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</si>
  <si>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</si>
  <si>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</si>
  <si>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</si>
  <si>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</si>
  <si>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</si>
  <si>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</si>
  <si>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</si>
  <si>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</si>
  <si>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</si>
  <si>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</si>
  <si>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</si>
  <si>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</si>
  <si>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</si>
  <si>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</si>
  <si>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</si>
  <si>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</si>
  <si>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</si>
  <si>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</si>
  <si>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</si>
  <si>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</si>
  <si>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</si>
  <si>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</si>
  <si>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</si>
  <si>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</si>
  <si>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</si>
  <si>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</si>
  <si>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</si>
  <si>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</si>
  <si>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</si>
  <si>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</si>
  <si>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</si>
  <si>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</si>
  <si>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</si>
  <si>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</si>
  <si>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</si>
  <si>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</si>
  <si>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</si>
  <si>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</si>
  <si>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</si>
  <si>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</si>
  <si>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</si>
  <si>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</si>
  <si>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</si>
  <si>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</si>
  <si>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</si>
  <si>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</si>
  <si>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</si>
  <si>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</si>
  <si>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</si>
  <si>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</si>
  <si>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</si>
  <si>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</si>
  <si>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</si>
  <si>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</si>
  <si>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</si>
  <si>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</si>
  <si>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</si>
  <si>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</si>
  <si>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</si>
  <si>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</si>
  <si>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</si>
  <si>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</si>
  <si>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</si>
  <si>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</si>
  <si>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</si>
  <si>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</si>
  <si>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</si>
  <si>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</si>
  <si>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</si>
  <si>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</si>
  <si>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</si>
  <si>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</si>
  <si>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</si>
  <si>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</si>
  <si>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</si>
  <si>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</si>
  <si>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</si>
  <si>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</si>
  <si>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</si>
  <si>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</si>
  <si>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</si>
  <si>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</si>
  <si>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</si>
  <si>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</si>
  <si>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</si>
  <si>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</si>
  <si>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</si>
  <si>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</si>
  <si>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</si>
  <si>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</si>
  <si>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</si>
  <si>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</si>
  <si>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</si>
  <si>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</si>
  <si>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</si>
  <si>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</si>
  <si>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</si>
  <si>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</si>
  <si>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</si>
  <si>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</si>
  <si>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</si>
  <si>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</si>
  <si>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</si>
  <si>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</si>
  <si>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</si>
  <si>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</si>
  <si>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</si>
  <si>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</si>
  <si>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</si>
  <si>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</si>
  <si>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</si>
  <si>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</si>
  <si>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</si>
  <si>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</si>
  <si>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</si>
  <si>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</si>
  <si>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</si>
  <si>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</si>
  <si>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</si>
  <si>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</si>
  <si>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</si>
  <si>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</si>
  <si>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</si>
  <si>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</si>
  <si>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</si>
  <si>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</si>
  <si>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</si>
  <si>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</si>
  <si>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</si>
  <si>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</si>
  <si>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</si>
  <si>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</si>
  <si>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</si>
  <si>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</si>
  <si>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</si>
  <si>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</si>
  <si>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</si>
  <si>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</si>
  <si>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</si>
  <si>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</si>
  <si>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</si>
  <si>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</si>
  <si>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</si>
  <si>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</si>
  <si>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</si>
  <si>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</si>
  <si>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</si>
  <si>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</si>
  <si>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</si>
  <si>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</si>
  <si>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</si>
  <si>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</si>
  <si>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</si>
  <si>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</si>
  <si>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</si>
  <si>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</si>
  <si>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</si>
  <si>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</si>
  <si>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</si>
  <si>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</si>
  <si>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</si>
  <si>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</si>
  <si>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</si>
  <si>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</si>
  <si>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</si>
  <si>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</si>
  <si>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</si>
  <si>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</si>
  <si>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</si>
  <si>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</si>
  <si>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</si>
  <si>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</si>
  <si>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</si>
  <si>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</si>
  <si>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</si>
  <si>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</si>
  <si>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</si>
  <si>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</si>
  <si>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</si>
  <si>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</si>
  <si>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</si>
  <si>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</si>
  <si>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</si>
  <si>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</si>
  <si>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</si>
  <si>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</si>
  <si>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</si>
  <si>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</si>
  <si>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</si>
  <si>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</si>
  <si>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</si>
  <si>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</si>
  <si>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</si>
  <si>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</si>
  <si>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</si>
  <si>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</si>
  <si>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</si>
  <si>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</si>
  <si>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</si>
  <si>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</si>
  <si>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</si>
  <si>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</si>
  <si>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</si>
  <si>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</si>
  <si>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</si>
  <si>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</si>
  <si>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</si>
  <si>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</si>
  <si>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</si>
  <si>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</si>
  <si>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</si>
  <si>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</si>
  <si>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</si>
  <si>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</si>
  <si>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</si>
  <si>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</si>
  <si>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</si>
  <si>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</si>
  <si>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</si>
  <si>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</si>
  <si>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</si>
  <si>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</si>
  <si>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</si>
  <si>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</si>
  <si>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</si>
  <si>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</si>
  <si>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</si>
  <si>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</si>
  <si>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</si>
  <si>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</si>
  <si>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</si>
  <si>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</si>
  <si>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</si>
  <si>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</si>
  <si>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</si>
  <si>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</si>
  <si>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</si>
  <si>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</si>
  <si>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</si>
  <si>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</si>
  <si>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</si>
  <si>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</si>
  <si>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</si>
  <si>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</si>
  <si>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</si>
  <si>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</si>
  <si>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</si>
  <si>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</si>
  <si>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</si>
  <si>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</si>
  <si>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</si>
  <si>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</si>
  <si>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</si>
  <si>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</si>
  <si>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</si>
  <si>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</si>
  <si>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</si>
  <si>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</si>
  <si>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</si>
  <si>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</si>
  <si>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</si>
  <si>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</si>
  <si>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</si>
  <si>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</si>
  <si>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</si>
  <si>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</si>
  <si>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</si>
  <si>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</si>
  <si>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</si>
  <si>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</si>
  <si>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</si>
  <si>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</si>
  <si>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</si>
  <si>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</si>
  <si>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</si>
  <si>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</si>
  <si>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</si>
  <si>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</si>
  <si>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</si>
  <si>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</si>
  <si>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</si>
  <si>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</si>
  <si>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</si>
  <si>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</si>
  <si>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</si>
  <si>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</si>
  <si>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</si>
  <si>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</si>
  <si>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</si>
  <si>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</si>
  <si>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</si>
  <si>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</si>
  <si>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</si>
  <si>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</si>
  <si>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</si>
  <si>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</si>
  <si>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</si>
  <si>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</si>
  <si>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</si>
  <si>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</si>
  <si>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</si>
  <si>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</si>
  <si>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</si>
  <si>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</si>
  <si>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</si>
  <si>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</si>
  <si>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</si>
  <si>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</si>
  <si>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</si>
  <si>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</si>
  <si>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</si>
  <si>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</si>
  <si>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</si>
  <si>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</si>
  <si>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</si>
  <si>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</si>
  <si>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</si>
  <si>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</si>
  <si>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</si>
  <si>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</si>
  <si>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</si>
  <si>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</si>
  <si>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</si>
  <si>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</si>
  <si>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</si>
  <si>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</si>
  <si>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</si>
  <si>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</si>
  <si>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</si>
  <si>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</si>
  <si>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</si>
  <si>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</si>
  <si>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</si>
  <si>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</si>
  <si>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</si>
  <si>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</si>
  <si>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</si>
  <si>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</si>
  <si>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</si>
  <si>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</si>
  <si>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</si>
  <si>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</si>
  <si>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</si>
  <si>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</si>
  <si>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</si>
  <si>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</si>
  <si>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</si>
  <si>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</si>
  <si>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</si>
  <si>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</si>
  <si>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</si>
  <si>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</si>
  <si>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</si>
  <si>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</si>
  <si>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</si>
  <si>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</si>
  <si>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</si>
  <si>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</si>
  <si>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</si>
  <si>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</si>
  <si>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</si>
  <si>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</si>
  <si>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</si>
  <si>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</si>
  <si>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</si>
  <si>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</si>
  <si>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</si>
  <si>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</si>
  <si>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</si>
  <si>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</si>
  <si>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</si>
  <si>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</si>
  <si>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</si>
  <si>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</si>
  <si>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</si>
  <si>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</si>
  <si>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</si>
  <si>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</si>
  <si>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</si>
  <si>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</si>
  <si>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</si>
  <si>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</si>
  <si>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</si>
  <si>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</si>
  <si>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</si>
  <si>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</si>
  <si>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</si>
  <si>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</si>
  <si>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</si>
  <si>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</si>
  <si>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</si>
  <si>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</si>
  <si>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</si>
  <si>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</si>
  <si>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</si>
  <si>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</si>
  <si>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</si>
  <si>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</si>
  <si>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</si>
  <si>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</si>
  <si>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</si>
  <si>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</si>
  <si>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</si>
  <si>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</si>
  <si>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</si>
  <si>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</si>
  <si>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</si>
  <si>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</si>
  <si>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</si>
  <si>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</si>
  <si>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</si>
  <si>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</si>
  <si>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</si>
  <si>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</si>
  <si>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</si>
  <si>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</si>
  <si>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</si>
  <si>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</si>
  <si>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</si>
  <si>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</si>
  <si>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</si>
  <si>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</si>
  <si>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</si>
  <si>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</si>
  <si>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</si>
  <si>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</si>
  <si>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</si>
  <si>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</si>
  <si>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</si>
  <si>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</si>
  <si>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</si>
  <si>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</si>
  <si>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</si>
  <si>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</si>
  <si>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</si>
  <si>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</si>
  <si>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</si>
  <si>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</si>
  <si>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</si>
  <si>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</si>
  <si>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</si>
  <si>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</si>
  <si>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</si>
  <si>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</si>
  <si>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</si>
  <si>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</si>
  <si>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</si>
  <si>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</si>
  <si>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</si>
  <si>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</si>
  <si>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</si>
  <si>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</si>
  <si>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</si>
  <si>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</si>
  <si>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</si>
  <si>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</si>
  <si>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</si>
  <si>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</si>
  <si>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</si>
  <si>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</si>
  <si>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</si>
  <si>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</si>
  <si>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</si>
  <si>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</si>
  <si>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</si>
  <si>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</si>
  <si>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</si>
  <si>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</si>
  <si>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</si>
  <si>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</si>
  <si>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</si>
  <si>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</si>
  <si>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</si>
  <si>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</si>
  <si>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</si>
  <si>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</si>
  <si>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</si>
  <si>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</si>
  <si>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</si>
  <si>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</si>
  <si>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</si>
  <si>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</si>
  <si>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</si>
  <si>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</si>
  <si>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</si>
  <si>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</si>
  <si>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</si>
  <si>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</si>
  <si>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</si>
  <si>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</si>
  <si>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</si>
  <si>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</si>
  <si>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</si>
  <si>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</si>
  <si>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</si>
  <si>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</si>
  <si>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</si>
  <si>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</si>
  <si>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</si>
  <si>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</si>
  <si>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</si>
  <si>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</si>
  <si>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</si>
  <si>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</si>
  <si>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</si>
  <si>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</si>
  <si>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</si>
  <si>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</si>
  <si>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</si>
  <si>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</si>
  <si>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</si>
  <si>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</si>
  <si>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</si>
  <si>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</si>
  <si>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</si>
  <si>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</si>
  <si>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</si>
  <si>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</si>
  <si>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</si>
  <si>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</si>
  <si>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</si>
  <si>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</si>
  <si>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</si>
  <si>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</si>
  <si>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</si>
  <si>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</si>
  <si>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</si>
  <si>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</si>
  <si>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</si>
  <si>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</si>
  <si>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</si>
  <si>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</si>
  <si>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</si>
  <si>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</si>
  <si>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</si>
  <si>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</si>
  <si>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</si>
  <si>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</si>
  <si>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</si>
  <si>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</si>
  <si>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</si>
  <si>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</si>
  <si>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</si>
  <si>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</si>
  <si>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</si>
  <si>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</si>
  <si>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</si>
  <si>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</si>
  <si>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</si>
  <si>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</si>
  <si>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</si>
  <si>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</si>
  <si>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</si>
  <si>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</si>
  <si>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</si>
  <si>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</si>
  <si>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</si>
  <si>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</si>
  <si>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</si>
  <si>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</si>
  <si>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</si>
  <si>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</si>
  <si>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</si>
  <si>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</si>
  <si>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</si>
  <si>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</si>
  <si>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</si>
  <si>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</si>
  <si>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</si>
  <si>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</si>
  <si>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</si>
  <si>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</si>
  <si>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</si>
  <si>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</si>
  <si>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</si>
  <si>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</si>
  <si>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</si>
  <si>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</si>
  <si>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</si>
  <si>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</si>
  <si>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</si>
  <si>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</si>
  <si>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</si>
  <si>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</si>
  <si>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</si>
  <si>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</si>
  <si>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</si>
  <si>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</si>
  <si>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</si>
  <si>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</si>
  <si>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</si>
  <si>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</si>
  <si>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</si>
  <si>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</si>
  <si>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</si>
  <si>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</si>
  <si>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</si>
  <si>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</si>
  <si>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</si>
  <si>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</si>
  <si>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</si>
  <si>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</si>
  <si>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</si>
  <si>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</si>
  <si>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</si>
  <si>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</si>
  <si>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</si>
  <si>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</si>
  <si>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</si>
  <si>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</si>
  <si>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</si>
  <si>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</si>
  <si>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</si>
  <si>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</si>
  <si>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</si>
  <si>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</si>
  <si>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</si>
  <si>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</si>
  <si>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</si>
  <si>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</si>
  <si>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</si>
  <si>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</si>
  <si>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</si>
  <si>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</si>
  <si>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</si>
  <si>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</si>
  <si>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</si>
  <si>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</si>
  <si>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</si>
  <si>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</si>
  <si>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</si>
  <si>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</si>
  <si>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</si>
  <si>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</si>
  <si>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</si>
  <si>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</si>
  <si>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</si>
  <si>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</si>
  <si>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</si>
  <si>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</si>
  <si>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</si>
  <si>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</si>
  <si>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</si>
  <si>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</si>
  <si>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</si>
  <si>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</si>
  <si>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</si>
  <si>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</si>
  <si>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</si>
  <si>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</si>
  <si>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</si>
  <si>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</si>
  <si>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</si>
  <si>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</si>
  <si>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</si>
  <si>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</si>
  <si>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</si>
  <si>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</si>
  <si>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</si>
  <si>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</si>
  <si>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</si>
  <si>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</si>
  <si>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</si>
  <si>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</si>
  <si>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</si>
  <si>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</si>
  <si>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</si>
  <si>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</si>
  <si>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</si>
  <si>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</si>
  <si>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</si>
  <si>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</si>
  <si>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</si>
  <si>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</si>
  <si>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</si>
  <si>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</si>
  <si>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</si>
  <si>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</si>
  <si>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</si>
  <si>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</si>
  <si>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</si>
  <si>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</si>
  <si>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</si>
  <si>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</si>
  <si>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</si>
  <si>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</si>
  <si>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</si>
  <si>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</si>
  <si>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</si>
  <si>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</si>
  <si>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</si>
  <si>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</si>
  <si>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</si>
  <si>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</si>
  <si>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</si>
  <si>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</si>
  <si>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</si>
  <si>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</si>
  <si>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</si>
  <si>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</si>
  <si>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</si>
  <si>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</si>
  <si>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</si>
  <si>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</si>
  <si>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</si>
  <si>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</si>
  <si>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</si>
  <si>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</si>
  <si>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</si>
  <si>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</si>
  <si>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</si>
  <si>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</si>
  <si>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</si>
  <si>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</si>
  <si>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</si>
  <si>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</si>
  <si>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</si>
  <si>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</si>
  <si>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</si>
  <si>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</si>
  <si>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</si>
  <si>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</si>
  <si>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</si>
  <si>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</si>
  <si>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</si>
  <si>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</si>
  <si>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</si>
  <si>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</si>
  <si>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</si>
  <si>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</si>
  <si>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</si>
  <si>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</si>
  <si>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</si>
  <si>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</si>
  <si>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</si>
  <si>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</si>
  <si>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</si>
  <si>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</si>
  <si>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</si>
  <si>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</si>
  <si>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</si>
  <si>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</si>
  <si>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</si>
  <si>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</si>
  <si>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</si>
  <si>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</si>
  <si>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</si>
  <si>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</si>
  <si>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</si>
  <si>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</si>
  <si>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</si>
  <si>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</si>
  <si>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</si>
  <si>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</si>
  <si>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</si>
  <si>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</si>
  <si>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</si>
  <si>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</si>
  <si>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</si>
  <si>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</si>
  <si>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</si>
  <si>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</si>
  <si>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</si>
  <si>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</si>
  <si>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</si>
  <si>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</si>
  <si>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</si>
  <si>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</si>
  <si>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</si>
  <si>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</si>
  <si>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</si>
  <si>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</si>
  <si>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</si>
  <si>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</si>
  <si>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</si>
  <si>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</si>
  <si>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</si>
  <si>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</si>
  <si>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</si>
  <si>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</si>
  <si>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</si>
  <si>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</si>
  <si>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</si>
  <si>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</si>
  <si>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</si>
  <si>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</si>
  <si>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</si>
  <si>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</si>
  <si>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</si>
  <si>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</si>
  <si>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</si>
  <si>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</si>
  <si>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</si>
  <si>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</si>
  <si>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</si>
  <si>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</si>
  <si>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</si>
  <si>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</si>
  <si>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</si>
  <si>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</si>
  <si>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</si>
  <si>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</si>
  <si>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</si>
  <si>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</si>
  <si>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</si>
  <si>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</si>
  <si>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</si>
  <si>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</si>
  <si>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</si>
  <si>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</si>
  <si>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</si>
  <si>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</si>
  <si>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</si>
  <si>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</si>
  <si>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</si>
  <si>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</si>
  <si>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</si>
  <si>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</si>
  <si>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</si>
  <si>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</si>
  <si>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</si>
  <si>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</si>
  <si>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</si>
  <si>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</si>
  <si>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</si>
  <si>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</si>
  <si>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</si>
  <si>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</si>
  <si>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</si>
  <si>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</si>
  <si>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</si>
  <si>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</si>
  <si>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</si>
  <si>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</si>
  <si>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</si>
  <si>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</si>
  <si>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</si>
  <si>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</si>
  <si>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</si>
  <si>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</si>
  <si>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</si>
  <si>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</si>
  <si>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</si>
  <si>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</si>
  <si>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</si>
  <si>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</si>
  <si>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</si>
  <si>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</si>
  <si>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</si>
  <si>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</si>
  <si>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</si>
  <si>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</si>
  <si>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</si>
  <si>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</si>
  <si>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</si>
  <si>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</si>
  <si>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</si>
  <si>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</si>
  <si>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</si>
  <si>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</si>
  <si>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</si>
  <si>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</si>
  <si>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</si>
  <si>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</si>
  <si>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</si>
  <si>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</si>
  <si>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</si>
  <si>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</si>
  <si>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</si>
  <si>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</si>
  <si>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</si>
  <si>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</si>
  <si>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</si>
  <si>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</si>
  <si>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</si>
  <si>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</si>
  <si>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</si>
  <si>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</si>
  <si>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</si>
  <si>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</si>
  <si>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</si>
  <si>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</si>
  <si>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</si>
  <si>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</si>
  <si>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</si>
  <si>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</si>
  <si>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</si>
  <si>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</si>
  <si>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</si>
  <si>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</si>
  <si>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</si>
  <si>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</si>
  <si>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</si>
  <si>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</si>
  <si>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</si>
  <si>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</si>
  <si>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</si>
  <si>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</si>
  <si>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</si>
  <si>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</si>
  <si>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</si>
  <si>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</si>
  <si>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</si>
  <si>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</si>
  <si>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</si>
  <si>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</si>
  <si>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</si>
  <si>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</si>
  <si>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</si>
  <si>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</si>
  <si>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</si>
  <si>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</si>
  <si>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</si>
  <si>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</si>
  <si>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</si>
  <si>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</si>
  <si>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</si>
  <si>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</si>
  <si>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</si>
  <si>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</si>
  <si>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</si>
  <si>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</si>
  <si>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</si>
  <si>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</si>
  <si>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</si>
  <si>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</si>
  <si>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</si>
  <si>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</si>
  <si>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</si>
  <si>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</si>
  <si>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</si>
  <si>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</si>
  <si>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</si>
  <si>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</si>
  <si>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</si>
  <si>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</si>
  <si>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</si>
  <si>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</si>
  <si>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</si>
  <si>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</si>
  <si>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</si>
  <si>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</si>
  <si>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</si>
  <si>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</si>
  <si>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</si>
  <si>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</si>
  <si>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</si>
  <si>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</si>
  <si>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</si>
  <si>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</si>
  <si>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</si>
  <si>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</si>
  <si>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</si>
  <si>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</si>
  <si>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</si>
  <si>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</si>
  <si>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</si>
  <si>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</si>
  <si>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</si>
  <si>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</si>
  <si>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</si>
  <si>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</si>
  <si>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</si>
  <si>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</si>
  <si>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</si>
  <si>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</si>
  <si>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</si>
  <si>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</si>
  <si>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</si>
  <si>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</si>
  <si>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</si>
  <si>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</si>
  <si>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</si>
  <si>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</si>
  <si>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</si>
  <si>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</si>
  <si>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</si>
  <si>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</si>
  <si>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</si>
  <si>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</si>
  <si>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</si>
  <si>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</si>
  <si>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</si>
  <si>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</si>
  <si>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</si>
  <si>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</si>
  <si>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</si>
  <si>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</si>
  <si>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</si>
  <si>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</si>
  <si>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</si>
  <si>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</si>
  <si>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</si>
  <si>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</si>
  <si>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</si>
  <si>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</si>
  <si>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</si>
  <si>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</si>
  <si>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</si>
  <si>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</si>
  <si>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</si>
  <si>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</si>
  <si>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</si>
  <si>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</si>
  <si>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</si>
  <si>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</si>
  <si>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</si>
  <si>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</si>
  <si>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</si>
  <si>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</si>
  <si>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</si>
  <si>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</si>
  <si>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</si>
  <si>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</si>
  <si>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</si>
  <si>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</si>
  <si>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</si>
  <si>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</si>
  <si>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</si>
  <si>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</si>
  <si>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</si>
  <si>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</si>
  <si>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</si>
  <si>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</si>
  <si>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</si>
  <si>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</si>
  <si>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</si>
  <si>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</si>
  <si>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</si>
  <si>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</si>
  <si>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</si>
  <si>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</si>
  <si>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</si>
  <si>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</si>
  <si>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</si>
  <si>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</si>
  <si>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</si>
  <si>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</si>
  <si>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</si>
  <si>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</si>
  <si>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</si>
  <si>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</si>
  <si>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</si>
  <si>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</si>
  <si>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</si>
  <si>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</si>
  <si>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</si>
  <si>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</si>
  <si>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</si>
  <si>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</si>
  <si>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</si>
  <si>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</si>
  <si>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</si>
  <si>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</si>
  <si>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</si>
  <si>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</si>
  <si>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</si>
  <si>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</si>
  <si>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</si>
  <si>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</si>
  <si>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</si>
  <si>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</si>
  <si>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</si>
  <si>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</si>
  <si>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</si>
  <si>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</si>
  <si>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</si>
  <si>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</si>
  <si>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</si>
  <si>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</si>
  <si>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</si>
  <si>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</si>
  <si>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</si>
  <si>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</si>
  <si>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</si>
  <si>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</si>
  <si>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</si>
  <si>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</si>
  <si>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</si>
  <si>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</si>
  <si>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</si>
  <si>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</si>
  <si>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</si>
  <si>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</si>
  <si>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</si>
  <si>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</si>
  <si>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</si>
  <si>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</si>
  <si>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</si>
  <si>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</si>
  <si>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</si>
  <si>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</si>
  <si>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</si>
  <si>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</si>
  <si>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</si>
  <si>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</si>
  <si>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</si>
  <si>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</si>
  <si>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</si>
  <si>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</si>
  <si>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</si>
  <si>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</si>
  <si>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</si>
  <si>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</si>
  <si>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</si>
  <si>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</si>
  <si>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</si>
  <si>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</si>
  <si>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</si>
  <si>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</si>
  <si>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</si>
  <si>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</si>
  <si>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</si>
  <si>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</si>
  <si>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</si>
  <si>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</si>
  <si>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</si>
  <si>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</si>
  <si>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</si>
  <si>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</si>
  <si>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</si>
  <si>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</si>
  <si>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</si>
  <si>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</si>
  <si>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</si>
  <si>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</si>
  <si>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</si>
  <si>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</si>
  <si>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</si>
  <si>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</si>
  <si>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</si>
  <si>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</si>
  <si>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</si>
  <si>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</si>
  <si>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</si>
  <si>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</si>
  <si>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</si>
  <si>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</si>
  <si>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</si>
  <si>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</si>
  <si>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</si>
  <si>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</si>
  <si>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</si>
  <si>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</si>
  <si>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</si>
  <si>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</si>
  <si>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</si>
  <si>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</si>
  <si>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</si>
  <si>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</si>
  <si>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</si>
  <si>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</si>
  <si>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</si>
  <si>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</si>
  <si>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</si>
  <si>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</si>
  <si>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</si>
  <si>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</si>
  <si>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</si>
  <si>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</si>
  <si>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</si>
  <si>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</si>
  <si>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</si>
  <si>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</si>
  <si>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</si>
  <si>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</si>
  <si>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</si>
  <si>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</si>
  <si>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</si>
  <si>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</si>
  <si>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</si>
  <si>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</si>
  <si>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</si>
  <si>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</si>
  <si>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</si>
  <si>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</si>
  <si>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</si>
  <si>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</si>
  <si>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</si>
  <si>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</si>
  <si>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</si>
  <si>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</si>
  <si>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</si>
  <si>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</si>
  <si>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</si>
  <si>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</si>
  <si>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</si>
  <si>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</si>
  <si>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</si>
  <si>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</si>
  <si>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</si>
  <si>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</si>
  <si>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</si>
  <si>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</si>
  <si>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</si>
  <si>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</si>
  <si>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</si>
  <si>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</si>
  <si>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</si>
  <si>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</si>
  <si>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</si>
  <si>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</si>
  <si>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</si>
  <si>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</si>
  <si>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</si>
  <si>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</si>
  <si>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</si>
  <si>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</si>
  <si>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</si>
  <si>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</si>
  <si>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</si>
  <si>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</si>
  <si>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</si>
  <si>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</si>
  <si>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</si>
  <si>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</si>
  <si>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</si>
  <si>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</si>
  <si>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</si>
  <si>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</si>
  <si>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</si>
  <si>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</si>
  <si>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</si>
  <si>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</si>
  <si>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</si>
  <si>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</si>
  <si>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</si>
  <si>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</si>
  <si>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</si>
  <si>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</si>
  <si>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</si>
  <si>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</si>
  <si>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</si>
  <si>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</si>
  <si>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</si>
  <si>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</si>
  <si>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</si>
  <si>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</si>
  <si>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</si>
  <si>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</si>
  <si>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</si>
  <si>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</si>
  <si>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</si>
  <si>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</si>
  <si>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</si>
  <si>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</si>
  <si>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</si>
  <si>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</si>
  <si>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</si>
  <si>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</si>
  <si>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</si>
  <si>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</si>
  <si>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</si>
  <si>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</si>
  <si>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</si>
  <si>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</si>
  <si>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</si>
  <si>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</si>
  <si>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</si>
  <si>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</si>
  <si>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</si>
  <si>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</si>
  <si>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</si>
  <si>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</si>
  <si>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</si>
  <si>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</si>
  <si>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</si>
  <si>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</si>
  <si>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</si>
  <si>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</si>
  <si>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</si>
  <si>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</si>
  <si>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</si>
  <si>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</si>
  <si>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</si>
  <si>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</si>
  <si>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</si>
  <si>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</si>
  <si>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</si>
  <si>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</si>
  <si>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</si>
  <si>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</si>
  <si>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</si>
  <si>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</si>
  <si>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</si>
  <si>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</si>
  <si>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</si>
  <si>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</si>
  <si>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</si>
  <si>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</si>
  <si>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</si>
  <si>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</si>
  <si>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</si>
  <si>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</si>
  <si>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</si>
  <si>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</si>
  <si>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</si>
  <si>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</si>
  <si>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</si>
  <si>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</si>
  <si>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</si>
  <si>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</si>
  <si>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</si>
  <si>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</si>
  <si>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</si>
  <si>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</si>
  <si>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</si>
  <si>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</si>
  <si>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</si>
  <si>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</si>
  <si>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</si>
  <si>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</si>
  <si>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</si>
  <si>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</si>
  <si>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</si>
  <si>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</si>
  <si>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</si>
  <si>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</si>
  <si>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</si>
  <si>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</si>
  <si>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</si>
  <si>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</si>
  <si>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</si>
  <si>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</si>
  <si>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</si>
  <si>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</si>
  <si>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</si>
  <si>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</si>
  <si>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</si>
  <si>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</si>
  <si>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</si>
  <si>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</si>
  <si>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</si>
  <si>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</si>
  <si>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</si>
  <si>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</si>
  <si>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</si>
  <si>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</si>
  <si>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</si>
  <si>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</si>
  <si>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</si>
  <si>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</si>
  <si>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</si>
  <si>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</si>
  <si>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</si>
  <si>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</si>
  <si>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</si>
  <si>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</si>
  <si>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</si>
  <si>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</si>
  <si>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</si>
  <si>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</si>
  <si>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</si>
  <si>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</si>
  <si>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</si>
  <si>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</si>
  <si>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</si>
  <si>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</si>
  <si>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</si>
  <si>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</si>
  <si>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</si>
  <si>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</si>
  <si>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</si>
  <si>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</si>
  <si>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</si>
  <si>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</si>
  <si>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</si>
  <si>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</si>
  <si>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</si>
  <si>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</si>
  <si>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</si>
  <si>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</si>
  <si>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</si>
  <si>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</si>
  <si>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</si>
  <si>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</si>
  <si>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</si>
  <si>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</si>
  <si>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</si>
  <si>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</si>
  <si>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</si>
  <si>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</si>
  <si>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</si>
  <si>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</si>
  <si>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</si>
  <si>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</si>
  <si>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</si>
  <si>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</si>
  <si>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</si>
  <si>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</si>
  <si>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</si>
  <si>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</si>
  <si>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</si>
  <si>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</si>
  <si>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</si>
  <si>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</si>
  <si>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</si>
  <si>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</si>
  <si>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</si>
  <si>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</si>
  <si>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</si>
  <si>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</si>
  <si>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</si>
  <si>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</si>
  <si>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</si>
  <si>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</si>
  <si>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</si>
  <si>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</si>
  <si>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</si>
  <si>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</si>
  <si>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</si>
  <si>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</si>
  <si>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</si>
  <si>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</si>
  <si>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</si>
  <si>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</si>
  <si>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</si>
  <si>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</si>
  <si>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</si>
  <si>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</si>
  <si>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</si>
  <si>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</si>
  <si>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</si>
  <si>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</si>
  <si>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</si>
  <si>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</si>
  <si>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</si>
  <si>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</si>
  <si>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</si>
  <si>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</si>
  <si>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</si>
  <si>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</si>
  <si>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</si>
  <si>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</si>
  <si>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</si>
  <si>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</si>
  <si>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</si>
  <si>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</si>
  <si>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</si>
  <si>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</si>
  <si>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</si>
  <si>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</si>
  <si>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</si>
  <si>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</si>
  <si>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</si>
  <si>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</si>
  <si>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</si>
  <si>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</si>
  <si>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</si>
  <si>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</si>
  <si>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</si>
  <si>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</si>
  <si>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</si>
  <si>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</si>
  <si>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</si>
  <si>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</si>
  <si>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</si>
  <si>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</si>
  <si>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</si>
  <si>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</si>
  <si>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</si>
  <si>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</si>
  <si>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</si>
  <si>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</si>
  <si>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</si>
  <si>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</si>
  <si>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</si>
  <si>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</si>
  <si>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</si>
  <si>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</si>
  <si>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</si>
  <si>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</si>
  <si>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</si>
  <si>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</si>
  <si>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</si>
  <si>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</si>
  <si>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</si>
  <si>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</si>
  <si>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</si>
  <si>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PCM-20251027-00000001</t>
  </si>
  <si>
    <t>rectifier module under repair arrangement /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</si>
</sst>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1" totalsRowShown="0" headerRowDxfId="15" dataDxfId="14" headerRowBorderDxfId="12" tableBorderDxfId="13">
  <autoFilter ref="A1:L1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294.08541261574283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13.590424189816986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45957.033838541669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45957.033838541669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45957.033838541669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45957.033838541669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45957.033838541669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45957.033838541669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45957.033838541669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45957.033838541669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45957.033838541669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45957.033838541669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45957.033838541669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45957.033838541669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45957.033838541669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45957.033838541669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45957.033838541669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45957.033838541669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45957.033838541669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45957.033838541669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45957.033838541669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45957.033838541669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45957.033838541669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45957.033838541669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45957.033838541669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45957.033838541669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45957.033838541669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45957.033838541669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45957.033838541669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45957.033838541669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45957.033838541669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45957.033838541669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45957.033838541669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45957.033838541669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45957.033838541669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45957.033838541669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45957.033838541669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45957.033838541669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45957.033838541669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45957.033838541669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45957.033838541669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45957.033838541669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45957.033838541669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45957.033838541669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45957.033838541669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45957.033838541669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45957.033838541669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45957.033838541669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45957.033838541669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45957.033838541669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45957.033838541669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45957.033838541669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45957.033838541669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45957.033838541669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45957.033838541669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132.03400057870749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45957.033838541669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45957.033838541669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45957.033838541669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45957.033838541669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45957.033838541669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45957.033838541669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45957.033838541669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45957.033838541669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45957.033838541669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45957.033838541669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45957.033838541669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45957.033838541669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45957.033838541669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45957.033838541669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45957.033838541669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45957.033838541669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45957.033838541669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45957.033838541669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45957.033838541669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45957.033838541669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45957.033838541669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45957.033838541669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45957.033838541669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45957.033838541669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45957.033838541669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45957.033838541669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45957.033838541669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45957.033838541669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45957.033838541669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45957.033838541669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45957.033838541669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45957.033838541669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45957.033838541669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45957.033838541669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45957.033838541669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45957.033838541669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45957.033838541669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45957.033838541669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45957.033838541669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45957.033838541669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45957.033838541669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45957.033838541669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45957.033838541669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45957.033838541669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45957.033838541669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45957.033838541669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45957.033838541669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45957.033838541669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45957.033838541669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45957.033838541669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45957.033838541669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45957.033838541669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45957.033838541669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45957.033838541669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45957.033838541669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45957.033838541669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45957.033838541669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45957.033838541669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45957.033838541669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45957.033838541669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45957.033838541669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45957.033838541669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45957.033838541669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45957.033838541669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45957.033838541669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45957.033838541669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45957.033838541669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45957.033838541669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45957.033838541669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45957.033838541669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45957.033838541669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45957.033838541669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45957.033838541669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45957.033838541669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45957.033838541669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45957.033838541669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45957.033838541669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45957.033838541669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45957.033838541669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45957.033838541669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45957.033838541669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45957.033838541669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45957.033838541669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45957.033838541669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45957.033838541669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45957.033838541669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45957.033838541669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45957.033838541669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45957.033838541669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45957.033838541669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45957.033838541669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45957.033838541669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45957.033838541669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45957.033838541669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45957.033838541669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45957.033838541669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45957.033838541669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45957.033838541669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45957.033838541669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45957.033838541669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45957.033838541669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45957.033838541669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45957.033838541669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45957.033838541669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45957.033838541669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45957.033838541669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45957.033838541669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45957.033838541669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45957.033838541669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45957.033838541669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45957.033838541669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45957.033838541669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45957.033838541669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45957.033838541669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45957.033838541669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45957.033838541669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45957.033838541669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45957.033838541669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45957.033838541669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45957.033838541669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45957.033838541669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45957.033838541669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45957.033838541669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45957.033838541669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45957.033838541669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45957.033838541669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45957.033838541669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45957.033838541669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45957.033838541669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45957.033838541669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45957.033838541669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45957.033838541669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45957.033838541669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45957.033838541669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45957.033838541669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45957.033838541669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45957.033838541669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45957.033838541669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45957.033838541669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45957.033838541669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45957.033838541669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45957.033838541669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45957.033838541669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45957.033838541669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45957.033838541669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45957.033838541669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45957.033838541669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45957.033838541669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45957.033838541669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45957.033838541669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45957.033838541669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45957.033838541669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45957.033838541669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45957.033838541669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45957.033838541669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45957.033838541669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45957.033838541669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45957.033838541669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45957.033838541669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45957.033838541669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45957.033838541669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45957.033838541669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45957.033838541669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45957.033838541669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45957.033838541669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45957.033838541669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45957.033838541669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45957.033838541669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45957.033838541669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45957.033838541669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45957.033838541669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45957.033838541669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45957.033838541669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45957.033838541669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45957.033838541669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45957.033838541669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45957.033838541669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45957.033838541669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45957.033838541669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45957.033838541669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45957.033838541669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45957.033838541669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45957.033838541669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45957.033838541669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45957.033838541669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45957.033838541669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45957.033838541669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45957.033838541669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45957.033838541669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45957.033838541669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45957.033838541669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45957.033838541669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45957.033838541669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45957.033838541669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45957.033838541669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45957.033838541669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45957.033838541669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45957.033838541669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45957.033838541669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45957.033838541669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45957.033838541669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45957.033838541669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45957.033838541669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45957.033838541669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45957.033838541669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45957.033838541669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45957.033838541669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45957.033838541669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45957.033838541669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45957.033838541669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45957.033838541669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45957.033838541669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45957.033838541669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45957.033838541669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45957.033838541669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45957.033838541669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45957.033838541669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45957.033838541669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45957.033838541669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45957.033838541669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45957.033838541669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45957.033838541669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45957.033838541669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45957.033838541669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45957.033838541669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45957.033838541669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45957.033838541669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45957.033838541669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45957.033838541669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45957.033838541669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45957.033838541669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45957.033838541669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45957.033838541669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45957.033838541669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45957.033838541669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45957.033838541669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45957.033838541669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45957.033838541669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45957.033838541669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45957.033838541669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45957.033838541669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45957.033838541669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45957.033838541669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45957.033838541669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45957.033838541669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45957.033838541669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45957.033838541669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45957.033838541669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45957.033838541669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45957.033838541669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45957.033838541669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45957.033838541669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45957.033838541669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45957.033838541669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45957.033838541669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45957.033838541669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45957.033838541669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45957.033838541669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45957.033838541669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45957.033838541669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45957.033838541669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45957.033838541669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45957.033838541669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45957.033838541669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45957.033838541669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45957.033838541669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45957.033838541669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45957.033838541669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45957.033838541669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45957.033838541669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45957.033838541669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45957.033838541669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45957.033838541669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45957.033838541669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45957.033838541669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45957.033838541669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45957.033838541669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45957.033838541669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45957.033838541669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45957.033838541669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45957.033838541669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45957.033838541669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45957.033838541669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45957.033838541669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45957.033838541669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45957.033838541669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45957.033838541669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45957.033838541669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45957.033838541669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45957.033838541669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45957.033838541669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45957.033838541669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45957.033838541669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45957.033838541669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45957.033838541669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45957.033838541669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45957.033838541669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45957.033838541669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45957.033838541669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45957.033838541669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45957.033838541669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45957.033838541669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45957.033838541669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45957.033838541669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45957.033838541669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45957.033838541669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45957.033838541669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45957.033838541669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45957.033838541669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45957.033838541669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45957.033838541669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45957.033838541669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45957.033838541669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45957.033838541669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45957.033838541669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45957.033838541669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45957.033838541669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45957.033838541669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45957.033838541669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45957.033838541669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45957.033838541669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45957.033838541669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45957.033838541669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45957.033838541669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45957.033838541669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45957.033838541669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45957.033838541669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45957.033838541669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45957.033838541669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45957.033838541669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45957.033838541669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45957.033838541669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45957.033838541669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45957.033838541669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45957.033838541669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45957.033838541669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45957.033838541669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45957.033838541669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45957.033838541669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45957.033838541669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45957.033838541669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45957.033838541669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45957.033838541669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45957.033838541669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45957.033838541669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45957.033838541669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45957.033838541669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45957.033838541669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45957.033838541669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45957.033838541669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45957.033838541669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45957.033838541669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45957.033838541669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45957.033838541669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45957.033838541669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45957.033838541669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45957.033838541669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45957.033838541669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45957.033838541669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45957.033838541669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45957.033838541669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45957.033838541669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45957.033838541669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45957.033838541669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45957.033838541669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45957.033838541669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45957.033838541669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45957.033838541669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45957.033838541669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45957.033838541669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45957.033838541669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45957.033838541669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45957.033838541669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45957.033838541669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45957.033838541669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45957.033838541669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45957.033838541669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45957.033838541669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45957.033838541669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45957.033838541669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45957.033838541669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45957.033838541669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45957.033838541669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45957.033838541669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45957.033838541669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45957.033838541669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45957.033838541669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45957.033838541669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45957.033838541669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45957.033838541669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45957.033838541669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45957.033838541669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45957.033838541669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45957.033838541669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45957.033838541669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45957.033838541669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45957.033838541669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45957.033838541669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45957.033838541669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45957.033838541669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45957.033838541669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45957.033838541669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45957.033838541669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45957.033838541669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45957.033838541669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45957.033838541669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45957.033838541669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45957.033838541669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45957.033838541669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45957.033838541669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45957.033838541669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45957.033838541669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45957.033838541669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45957.033838541669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45957.033838541669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45957.033838541669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45957.033838541669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45957.033838541669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45957.033838541669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45957.033838541669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45957.033838541669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45957.033838541669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45957.033838541669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45957.033838541669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45957.033838541669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45957.033838541669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45957.033838541669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45957.033838541669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45957.033838541669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45957.033838541669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45957.033838541669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45957.033838541669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45957.033838541669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45957.033838541669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45957.033838541669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45957.033838541669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45957.033838541669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45957.033838541669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45957.033838541669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45957.033838541669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45957.033838541669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45957.033838541669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45957.033838541669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45957.033838541669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45957.033838541669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45957.033838541669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45957.033838541669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45957.033838541669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45957.033838541669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45957.033838541669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45957.033838541669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45957.033838541669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45957.033838541669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45957.033838541669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45957.033838541669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45957.033838541669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45957.033838541669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45957.033838541669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45957.033838541669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45957.033838541669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45957.033838541669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45957.033838541669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45957.033838541669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45957.033838541669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45957.033838541669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45957.033838541669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45957.033838541669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45957.033838541669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45957.033838541669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45957.033838541669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45957.033838541669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45957.033838541669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45957.033838541669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45957.033838541669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45957.033838541669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45957.033838541669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45957.033838541669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45957.033838541669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45957.033838541669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45957.033838541669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45957.033838541669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45957.033838541669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45957.033838541669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45957.033838541669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45957.033838541669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45957.033838541669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45957.033838541669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45957.033838541669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45957.033838541669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45957.033838541669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45957.033838541669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45957.033838541669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45957.033838541669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45957.033838541669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45957.033838541669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45957.033838541669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45957.033838541669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45957.033838541669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45957.033838541669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45957.033838541669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45957.033838541669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45957.033838541669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45957.033838541669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45957.033838541669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45957.033838541669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45957.033838541669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45957.033838541669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45957.033838541669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45957.033838541669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45957.033838541669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45957.033838541669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45957.033838541669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45957.033838541669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45957.033838541669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45957.033838541669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45957.033838541669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45957.033838541669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45957.033838541669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45957.033838541669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45957.033838541669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45957.033838541669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45957.033838541669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45957.033838541669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45957.033838541669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45957.033838541669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45957.033838541669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45957.033838541669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45957.033838541669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45957.033838541669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45957.033838541669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45957.033838541669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45957.033838541669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45957.033838541669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45957.033838541669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45957.033838541669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45957.033838541669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45957.033838541669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45957.033838541669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45957.033838541669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45957.033838541669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45957.033838541669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45957.033838541669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45957.033838541669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45957.033838541669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45957.033838541669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45957.033838541669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45957.033838541669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45957.033838541669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45957.033838541669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45957.033838541669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45957.033838541669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45957.033838541669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45957.033838541669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45957.033838541669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45957.033838541669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45957.033838541669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45957.033838541669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45957.033838541669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45957.033838541669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45957.033838541669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45957.033838541669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45957.033838541669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45957.033838541669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45957.033838541669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45957.033838541669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45957.033838541669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45957.033838541669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45957.033838541669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45957.033838541669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45957.033838541669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45957.033838541669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45957.033838541669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45957.033838541669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45957.033838541669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45957.033838541669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45957.033838541669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45957.033838541669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45957.033838541669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45957.033838541669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45957.033838541669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45957.033838541669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45957.033838541669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45957.033838541669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45957.033838541669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45957.033838541669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45957.033838541669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45957.033838541669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45957.033838541669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45957.033838541669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45957.033838541669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45957.033838541669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45957.033838541669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45957.033838541669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45957.033838541669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45957.033838541669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45957.033838541669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45957.033838541669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45957.033838541669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45957.033838541669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45957.033838541669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45957.033838541669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45957.033838541669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45957.033838541669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45957.033838541669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45957.033838541669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45957.033838541669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45957.033838541669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45957.033838541669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45957.033838541669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45957.033838541669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45957.033838541669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45957.033838541669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45957.033838541669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45957.033838541669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45957.033838541669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45957.033838541669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45957.033838541669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45957.033838541669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45957.033838541669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45957.033838541669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45957.033838541669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45957.033838541669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45957.033838541669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45957.033838541669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45957.033838541669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45957.033838541669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45957.033838541669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45957.033838541669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45957.033838541669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45957.033838541669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45957.033838541669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45957.033838541669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45957.033838541669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45957.033838541669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45957.033838541669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45957.033838541669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45957.033838541669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45957.033838541669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45957.033838541669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45957.033838541669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45957.033838541669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45957.033838541669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45957.033838541669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45957.033838541669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45957.033838541669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45957.033838541669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45957.033838541669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45957.033838541669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45957.033838541669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45957.033838541669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45957.033838541669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45957.033838541669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45957.033838541669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45957.033838541669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45957.033838541669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45957.033838541669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45957.033838541669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45957.033838541669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45957.033838541669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45957.033838541669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45957.033838541669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45957.033838541669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45957.033838541669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45957.033838541669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45957.033838541669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45957.033838541669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45957.033838541669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45957.033838541669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45957.033838541669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45957.033838541669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45957.033838541669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45957.033838541669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45957.033838541669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45957.033838541669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45957.033838541669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45957.033838541669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45957.033838541669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45957.033838541669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45957.033838541669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45957.033838541669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45957.033838541669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45957.033838541669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45957.033838541669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45957.033838541669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45957.033838541669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45957.033838541669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45957.033838541669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45957.033838541669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45957.033838541669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45957.033838541669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45957.033838541669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45957.033838541669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45957.033838541669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45957.033838541669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45957.033838541669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45957.033838541669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45957.033838541669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45957.033838541669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45957.033838541669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45957.033838541669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45957.033838541669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45957.033838541669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45957.033838541669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45957.033838541669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45957.033838541669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45957.033838541669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45957.033838541669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45957.033838541669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45957.033838541669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45957.033838541669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45957.033838541669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45957.033838541669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45957.033838541669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45957.033838541669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45957.033838541669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45957.033838541669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45957.033838541669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45957.033838541669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45957.033838541669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45957.033838541669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45957.033838541669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45957.033838541669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45957.033838541669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45957.033838541669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45957.033838541669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45957.033838541669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45957.033838541669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45957.033838541669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45957.033838541669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45957.033838541669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45957.033838541669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45957.033838541669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45957.033838541669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45957.033838541669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45957.033838541669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45957.033838541669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45957.033838541669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45957.033838541669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45957.033838541669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45957.033838541669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45957.033838541669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45957.033838541669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45957.033838541669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45957.033838541669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45957.033838541669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45957.033838541669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45957.033838541669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45957.033838541669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45957.033838541669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45957.033838541669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45957.033838541669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45957.033838541669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45957.033838541669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45957.033838541669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45957.033838541669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45957.033838541669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45957.033838541669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45957.033838541669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45957.033838541669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45957.033838541669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45957.033838541669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45957.033838541669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45957.033838541669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45957.033838541669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45957.033838541669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45957.033838541669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45957.033838541669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45957.033838541669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45957.033838541669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45957.033838541669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45957.033838541669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45957.033838541669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45957.033838541669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45957.033838541669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45957.033838541669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45957.033838541669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45957.033838541669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45957.033838541669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45957.033838541669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45957.033838541669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45957.033838541669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45957.033838541669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45957.033838541669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45957.033838541669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45957.033838541669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45957.033838541669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45957.033838541669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45957.033838541669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45957.033838541669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45957.033838541669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45957.033838541669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45957.033838541669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45957.033838541669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45957.033838541669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45957.033838541669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45957.033838541669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45957.033838541669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45957.033838541669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45957.033838541669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45957.033838541669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45957.033838541669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45957.033838541669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45957.033838541669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45957.033838541669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45957.033838541669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45957.033838541669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45957.033838541669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45957.033838541669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45957.033838541669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45957.033838541669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45957.033838541669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45957.033838541669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45957.033838541669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45957.033838541669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45957.033838541669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45957.033838541669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45957.033838541669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45957.033838541669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45957.033838541669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45957.033838541669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45957.033838541669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45957.033838541669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45957.033838541669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45957.033838541669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45957.033838541669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45957.033838541669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45957.033838541669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45957.033838541669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45957.033838541669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45957.033838541669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45957.033838541669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45957.033838541669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45957.033838541669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45957.033838541669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45957.033838541669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45957.033838541669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45957.033838541669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45957.033838541669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45957.033838541669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45957.033838541669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45957.033838541669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45957.033838541669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45957.033838541669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45957.033838541669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45957.033838541669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45957.033838541669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45957.033838541669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45957.033838541669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45957.033838541669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45957.033838541669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45957.033838541669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45957.033838541669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45957.033838541669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45957.033838541669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45957.033838541669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45957.033838541669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45957.033838541669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45957.033838541669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45957.033838541669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45957.033838541669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45957.033838541669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45957.033838541669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45957.033838541669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45957.033838541669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45957.033838541669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45957.033838541669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45957.033838541669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45957.033838541669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45957.033838541669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45957.033838541669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45957.033838541669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45957.033838541669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45957.033838541669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45957.033838541669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45957.033838541669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45957.033838541669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45957.033838541669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45957.033838541669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45957.033838541669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45957.033838541669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45957.033838541669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45957.033838541669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45957.033838541669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45957.033838541669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45957.033838541669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45957.033838541669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45957.033838541669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45957.033838541669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45957.033838541669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45957.033838541669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45957.033838541669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45957.033838541669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45957.033838541669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45957.033838541669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45957.033838541669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45957.033838541669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45957.033838541669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45957.033838541669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45957.033838541669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45957.033838541669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45957.033838541669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45957.033838541669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45957.033838541669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45957.033838541669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45957.033838541669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45957.033838541669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45957.033838541669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45957.033838541669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45957.033838541669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45957.033838541669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45957.033838541669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45957.033838541669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45957.033838541669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45957.033838541669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45957.033838541669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45957.033838541669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45957.033838541669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45957.033838541669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45957.033838541669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45957.033838541669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45957.033838541669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45957.033838541669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45957.033838541669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45957.033838541669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45957.033838541669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45957.033838541669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45957.033838541669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45957.033838541669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45957.033838541669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45957.033838541669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45957.033838541669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45957.033838541669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45957.033838541669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45957.033838541669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45957.033838541669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45957.033838541669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45957.033838541669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45957.033838541669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45957.033838541669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45957.033838541669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45957.033838541669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45957.033838541669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45957.033838541669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45957.033838541669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45957.033838541669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45957.033838541669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45957.033838541669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45957.033838541669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45957.033838541669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45957.033838541669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45957.033838541669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45957.033838541669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45957.033838541669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45957.033838541669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45957.033838541669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45957.033838541669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45957.033838541669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45957.033838541669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45957.033838541669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45957.033838541669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45957.033838541669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45957.033838541669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45957.033838541669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45957.033838541669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45957.033838541669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45957.033838541669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45957.033838541669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45957.033838541669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45957.033838541669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45957.033838541669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45957.033838541669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45957.033838541669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45957.033838541669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45957.033838541669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45957.033838541669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45957.033838541669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45957.033838541669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45957.033838541669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45957.033838541669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45957.033838541669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45957.033838541669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45957.033838541669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45957.033838541669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45957.033838541669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45957.033838541669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45957.033838541669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45957.033838541669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45957.033838541669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45957.033838541669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45957.033838541669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45957.033838541669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45957.033838541669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45957.033838541669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45957.033838541669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45957.033838541669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45957.033838541669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45957.033838541669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45957.033838541669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45957.033838541669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45957.033838541669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45957.033838541669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45957.033838541669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45957.033838541669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45957.033838541669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45957.033838541669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45957.033838541669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45957.033838541669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45957.033838541669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45957.033838541669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45957.033838541669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45957.033838541669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45957.033838541669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45957.033838541669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45957.033838541669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45957.033838541669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45957.033838541669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45957.033838541669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45957.033838541669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45957.033838541669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45957.033838541669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45957.033838541669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45957.033838541669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45957.033838541669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45957.033838541669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45957.033838541669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45957.033838541669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45957.033838541669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45957.033838541669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45957.033838541669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45957.033838541669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45957.033838541669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45957.033838541669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45957.033838541669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45957.033838541669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45957.033838541669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45957.033838541669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45957.033838541669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45957.033838541669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45957.033838541669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45957.033838541669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45957.033838541669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45957.033838541669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45957.033838541669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45957.033838541669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45957.033838541669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45957.033838541669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45957.033838541669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45957.033838541669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45957.033838541669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45957.033838541669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45957.033838541669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45957.033838541669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45957.033838541669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45957.033838541669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45957.033838541669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45957.033838541669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45957.033838541669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45957.033838541669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45957.033838541669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45957.033838541669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45957.033838541669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45957.033838541669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45957.033838541669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45957.033838541669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45957.033838541669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45957.033838541669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45957.033838541669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45957.033838541669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45957.033838541669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45957.033838541669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45957.033838541669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45957.033838541669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45957.033838541669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45957.033838541669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45957.033838541669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45957.033838541669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45957.033838541669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45957.033838541669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45957.033838541669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45957.033838541669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45957.033838541669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45957.033838541669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45957.033838541669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45957.033838541669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45957.033838541669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45957.033838541669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45957.033838541669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45957.033838541669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45957.033838541669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45957.033838541669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45957.033838541669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45957.033838541669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45957.033838541669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45957.033838541669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45957.033838541669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45957.033838541669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45957.033838541669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45957.033838541669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45957.033838541669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45957.033838541669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45957.033838541669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45957.033838541669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45957.033838541669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45957.033838541669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45957.033838541669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45957.033838541669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45957.033838541669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45957.033838541669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45957.033838541669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45957.033838541669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45957.033838541669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45957.033838541669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45957.033838541669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45957.033838541669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45957.033838541669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45957.033838541669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45957.033838541669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45957.033838541669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45957.033838541669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45957.033838541669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45957.033838541669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45957.033838541669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45957.033838541669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45957.033838541669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45957.033838541669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45957.033838541669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45957.033838541669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45957.033838541669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45957.033838541669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45957.033838541669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45957.033838541669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45957.033838541669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45957.033838541669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45957.033838541669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45957.033838541669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45957.033838541669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45957.033838541669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45957.033838541669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45957.033838541669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45957.033838541669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45957.033838541669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45957.033838541669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45957.033838541669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45957.033838541669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45957.033838541669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45957.033838541669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45957.033838541669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45957.033838541669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45957.033838541669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45957.033838541669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45957.033838541669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45957.033838541669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45957.033838541669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45957.033838541669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45957.033838541669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45957.033838541669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45957.033838541669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45957.033838541669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45957.033838541669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45957.033838541669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45957.033838541669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45957.033838541669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45957.033838541669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45957.033838541669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45957.033838541669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45957.033838541669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45957.033838541669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45957.033838541669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45957.033838541669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45957.033838541669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45957.033838541669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45957.033838541669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45957.033838541669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45957.033838541669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45957.033838541669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45957.033838541669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45957.033838541669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45957.033838541669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45957.033838541669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45957.033838541669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45957.033838541669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45957.033838541669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45957.033838541669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45957.033838541669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45957.033838541669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45957.033838541669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45957.033838541669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45957.033838541669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45957.033838541669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45957.033838541669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45957.033838541669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45957.033838541669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45957.033838541669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45957.033838541669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45957.033838541669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45957.033838541669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45957.033838541669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45957.033838541669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45957.033838541669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45957.033838541669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45957.033838541669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45957.033838541669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45957.033838541669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45957.033838541669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45957.033838541669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45957.033838541669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45957.033838541669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45957.033838541669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45957.033838541669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45957.033838541669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45957.033838541669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45957.033838541669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45957.033838541669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45957.033838541669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45957.033838541669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45957.033838541669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45957.033838541669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45957.033838541669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45957.033838541669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45957.033838541669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45957.033838541669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45957.033838541669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45957.033838541669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45957.033838541669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45957.033838541669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45957.033838541669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45957.033838541669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45957.033838541669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45957.033838541669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45957.033838541669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45957.033838541669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45957.033838541669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45957.033838541669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45957.033838541669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45957.033838541669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45957.033838541669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45957.033838541669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45957.033838541669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45957.033838541669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45957.033838541669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45957.033838541669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45957.033838541669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45957.033838541669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45957.033838541669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45957.033838541669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45957.033838541669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45957.033838541669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45957.033838541669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45957.033838541669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45957.033838541669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45957.033838541669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45957.033838541669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45957.033838541669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45957.033838541669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45957.033838541669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45957.033838541669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45957.033838541669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45957.033838541669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45957.033838541669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45957.033838541669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45957.033838541669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45957.033838541669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45957.033838541669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45957.033838541669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45957.033838541669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45957.033838541669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45957.033838541669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45957.033838541669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45957.033838541669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45957.033838541669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45957.033838541669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45957.033838541669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45957.033838541669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45957.033838541669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45957.033838541669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45957.033838541669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45957.033838541669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45957.033838541669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45957.033838541669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45957.033838541669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45957.033838541669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45957.033838541669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45957.033838541669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45957.033838541669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45957.033838541669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45957.033838541669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45957.033838541669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45957.033838541669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45957.033838541669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45957.033838541669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45957.033838541669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45957.033838541669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45957.033838541669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45957.033838541669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45957.033838541669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45957.033838541669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45957.033838541669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45957.033838541669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45957.033838541669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45957.033838541669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45957.033838541669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45957.033838541669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45957.033838541669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45957.033838541669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45957.033838541669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45957.033838541669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45957.033838541669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45957.033838541669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45957.033838541669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45957.033838541669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45957.033838541669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45957.033838541669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45957.033838541669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45957.033838541669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45957.033838541669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45957.033838541669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45957.033838541669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45957.033838541669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45957.033838541669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45957.033838541669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253.55312094907276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3.3991163194441469</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45957.033838541669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45957.033838541669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45957.033838541669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45957.033838541669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45957.033838541669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45957.033838541669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45957.033838541669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45957.033838541669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45957.033838541669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45957.033838541669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45957.033838541669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45957.033838541669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45957.033838541669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45957.033838541669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45957.033838541669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45957.033838541669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45957.033838541669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45957.033838541669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45957.033838541669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45957.033838541669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45957.033838541669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45957.033838541669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45957.033838541669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45957.033838541669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45957.033838541669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45957.033838541669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45957.033838541669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45957.033838541669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45957.033838541669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45957.033838541669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45957.033838541669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45957.033838541669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45957.033838541669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45957.033838541669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45957.033838541669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45957.033838541669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45957.033838541669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45957.033838541669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45957.033838541669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45957.033838541669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45957.033838541669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45957.033838541669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45957.033838541669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45957.033838541669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45957.033838541669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45957.033838541669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45957.033838541669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45957.033838541669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45957.033838541669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45957.033838541669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45957.033838541669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45957.033838541669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45957.033838541669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45957.033838541669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45957.033838541669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45957.033838541669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45957.033838541669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45957.033838541669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45957.033838541669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45957.033838541669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45957.033838541669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45957.033838541669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45957.033838541669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45957.033838541669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45957.033838541669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45957.033838541669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45957.033838541669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45957.033838541669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45957.033838541669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45957.033838541669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45957.033838541669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45957.033838541669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45957.033838541669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45957.033838541669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45957.033838541669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45957.033838541669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45957.033838541669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45957.033838541669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45957.033838541669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45957.033838541669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45957.033838541669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45957.033838541669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45957.033838541669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45957.033838541669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45957.033838541669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45957.033838541669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45957.033838541669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45957.033838541669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45957.033838541669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45957.033838541669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45957.033838541669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45957.033838541669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45957.033838541669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45957.033838541669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45957.033838541669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45957.033838541669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45957.033838541669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45957.033838541669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45957.033838541669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45957.033838541669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45957.033838541669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45957.033838541669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45957.033838541669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45957.033838541669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45957.033838541669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45957.033838541669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45957.033838541669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45957.033838541669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45957.033838541669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45957.033838541669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45957.033838541669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45957.033838541669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45957.033838541669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45957.033838541669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45957.033838541669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45957.033838541669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45957.033838541669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45957.033838541669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45957.033838541669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45957.033838541669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45957.033838541669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45957.033838541669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45957.033838541669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45957.033838541669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45957.033838541669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45957.033838541669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45957.033838541669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45957.033838541669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45957.033838541669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45957.033838541669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45957.033838541669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45957.033838541669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45957.033838541669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45957.033838541669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45957.033838541669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45957.033838541669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45957.033838541669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45957.033838541669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45957.033838541669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45957.033838541669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45957.033838541669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45957.033838541669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45957.033838541669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45957.033838541669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45957.033838541669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45957.033838541669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45957.033838541669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45957.033838541669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45957.033838541669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45957.033838541669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45957.033838541669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45957.033838541669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45957.033838541669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45957.033838541669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45957.033838541669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45957.033838541669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45957.033838541669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45957.033838541669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45957.033838541669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45957.033838541669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45957.033838541669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45957.033838541669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45957.033838541669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45957.033838541669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45957.033838541669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45957.033838541669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45957.033838541669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45957.033838541669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45957.033838541669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45957.033838541669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45957.033838541669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45957.033838541669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45957.033838541669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45957.033838541669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45957.033838541669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45957.033838541669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45957.033838541669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45957.033838541669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45957.033838541669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45957.033838541669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45957.033838541669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45957.033838541669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45957.033838541669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45957.033838541669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45957.033838541669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45957.033838541669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45957.033838541669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45957.033838541669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45957.033838541669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45957.033838541669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45957.033838541669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45957.033838541669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45957.033838541669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45957.033838541669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45957.033838541669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45957.033838541669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45957.033838541669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45957.033838541669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45957.033838541669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45957.033838541669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45957.033838541669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45957.033838541669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45957.033838541669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45957.033838541669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65.201778356480645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30.84496122685232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8.3727274305565516</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0.18049363425961928</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45957.033838541669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45957.033838541669</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45957.033838541669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45957.033838541669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45957.033838541669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45957.033838541669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45957.033838541669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45957.033838541669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45957.033838541669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45957.033838541669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45957.033838541669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45957.033838541669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45957.033838541669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45957.033838541669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45957.033838541669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45957.033838541669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45957.033838541669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45957.033838541669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45957.033838541669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45957.033838541669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45957.033838541669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45957.033838541669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45957.033838541669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45957.033838541669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45957.033838541669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45957.033838541669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45957.033838541669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45957.033838541669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45957.033838541669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45957.033838541669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45957.033838541669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45957.033838541669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45957.033838541669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45957.033838541669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45957.033838541669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45957.033838541669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45957.033838541669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45957.033838541669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45957.033838541669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45957.033838541669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45957.033838541669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45957.033838541669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45957.033838541669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45957.033838541669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45957.033838541669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45957.033838541669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45957.033838541669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45957.033838541669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45957.033838541669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45957.033838541669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45957.033838541669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45957.033838541669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45957.033838541669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45957.033838541669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45957.033838541669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45957.033838541669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45957.033838541669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45957.033838541669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45957.033838541669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45957.033838541669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45957.033838541669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45957.033838541669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45957.033838541669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45957.033838541669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45957.033838541669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45957.033838541669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45957.033838541669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45957.033838541669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45957.033838541669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45957.033838541669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45957.033838541669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45957.033838541669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45957.033838541669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45957.033838541669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45957.033838541669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45957.033838541669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45957.033838541669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45957.033838541669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45957.033838541669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45957.033838541669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45957.033838541669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45957.033838541669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45957.033838541669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45957.033838541669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45957.033838541669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45957.033838541669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45957.033838541669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45957.033838541669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45957.033838541669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45957.033838541669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45957.033838541669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45957.033838541669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45957.033838541669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45957.033838541669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45957.033838541669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45957.033838541669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45957.033838541669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45957.033838541669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45957.033838541669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45957.033838541669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45957.033838541669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45957.033838541669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45957.033838541669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45957.033838541669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45957.033838541669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45957.033838541669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45957.033838541669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45957.033838541669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45957.033838541669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45957.033838541669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45957.033838541669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45957.033838541669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45957.033838541669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45957.033838541669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45957.033838541669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45957.033838541669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45957.033838541669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45957.033838541669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45957.033838541669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45957.033838541669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45957.033838541669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45957.033838541669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45957.033838541669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45957.033838541669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45957.033838541669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45957.033838541669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45957.033838541669</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45957.033838541669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45957.033838541669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45957.033838541669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45957.033838541669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45957.033838541669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45957.033838541669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45957.033838541669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45957.033838541669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45957.033838541669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45957.033838541669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45957.033838541669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45957.033838541669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45957.033838541669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45957.033838541669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45957.033838541669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45957.033838541669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45957.033838541669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45957.033838541669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45957.033838541669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45957.033838541669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45957.033838541669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45957.033838541669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45957.033838541669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45957.033838541669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45957.033838541669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45957.033838541669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45957.033838541669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45957.033838541669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45957.033838541669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45957.033838541669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45957.033838541669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45957.033838541669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45957.033838541669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45957.033838541669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45957.033838541669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45957.033838541669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45957.033838541669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45957.033838541669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45957.033838541669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45957.033838541669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45957.033838541669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45957.033838541669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45957.033838541669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45957.033838541669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45957.033838541669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45957.033838541669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45957.033838541669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45957.033838541669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45957.033838541669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45957.033838541669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45957.033838541669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45957.033838541669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45957.033838541669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45957.033838541669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45957.033838541669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45957.033838541669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45957.033838541669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45957.033838541669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45957.033838541669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45957.033838541669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45957.033838541669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45957.033838541669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45957.033838541669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45957.033838541669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45957.033838541669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45957.033838541669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45957.033838541669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45957.033838541669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45957.033838541669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45957.033838541669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45957.033838541669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45957.033838541669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45957.033838541669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45957.033838541669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45957.033838541669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45957.033838541669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45957.033838541669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45957.033838541669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45957.033838541669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45957.033838541669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45957.033838541669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45957.033838541669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45957.033838541669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45957.033838541669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45957.033838541669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45957.033838541669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45957.033838541669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45957.033838541669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45957.033838541669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45957.033838541669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45957.033838541669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45957.033838541669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45957.033838541669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45957.033838541669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45957.033838541669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45957.033838541669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45957.033838541669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45957.033838541669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45957.033838541669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45957.033838541669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45957.033838541669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45957.033838541669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45957.033838541669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45957.033838541669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45957.033838541669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45957.033838541669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45957.033838541669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45957.033838541669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45957.033838541669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45957.033838541669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45957.033838541669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45957.033838541669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45957.033838541669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45957.033838541669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45957.033838541669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45957.033838541669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45957.033838541669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45957.033838541669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45957.033838541669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45957.033838541669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45957.033838541669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45957.033838541669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45957.033838541669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45957.033838541669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45957.033838541669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45957.033838541669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45957.033838541669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45957.033838541669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45957.033838541669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45957.033838541669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45957.033838541669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45957.033838541669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45957.033838541669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45957.033838541669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45957.033838541669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45957.033838541669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45957.033838541669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45957.033838541669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45957.033838541669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45957.033838541669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45957.033838541669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45957.033838541669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45957.033838541669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45957.033838541669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45957.033838541669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45957.033838541669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45957.033838541669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45957.033838541669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45957.033838541669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45957.033838541669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45957.033838541669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45957.033838541669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45957.033838541669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45957.033838541669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45957.033838541669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45957.033838541669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45957.033838541669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45957.033838541669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45957.033838541669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45957.033838541669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45957.033838541669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45957.033838541669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45957.033838541669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45957.033838541669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45957.033838541669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45957.033838541669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45957.033838541669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45957.033838541669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45957.033838541669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45957.033838541669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45957.033838541669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45957.033838541669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45957.033838541669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45957.033838541669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45957.033838541669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45957.033838541669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45957.033838541669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45957.033838541669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45957.033838541669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45957.033838541669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45957.033838541669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45957.033838541669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45957.033838541669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45957.033838541669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45957.033838541669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45957.033838541669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45957.033838541669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45957.033838541669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45957.033838541669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45957.033838541669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45957.033838541669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45957.033838541669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45957.033838541669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45957.033838541669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45957.033838541669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45957.033838541669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45957.033838541669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45957.033838541669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45957.033838541669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45957.033838541669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45957.033838541669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45957.033838541669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45957.033838541669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45957.033838541669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45957.033838541669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45957.033838541669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45957.033838541669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45957.033838541669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45957.033838541669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45957.033838541669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45957.033838541669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45957.033838541669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45957.033838541669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45957.033838541669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45957.033838541669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45957.033838541669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45957.033838541669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45957.033838541669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45957.033838541669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45957.033838541669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45957.033838541669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45957.033838541669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45957.033838541669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45957.033838541669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45957.033838541669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45957.033838541669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45957.033838541669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45957.033838541669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45957.033838541669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45957.033838541669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45957.033838541669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45957.033838541669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45957.033838541669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45957.033838541669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45957.033838541669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45957.033838541669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45957.033838541669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45957.033838541669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45957.033838541669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45957.033838541669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45957.033838541669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45957.033838541669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45957.033838541669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45957.033838541669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45957.033838541669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45957.033838541669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45957.033838541669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45957.033838541669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45957.033838541669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45957.033838541669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45957.033838541669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45957.033838541669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45957.033838541669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45957.033838541669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45957.033838541669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45957.033838541669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45957.033838541669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45957.033838541669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45957.033838541669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45957.033838541669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45957.033838541669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45957.033838541669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45957.033838541669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45957.033838541669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45957.033838541669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45957.033838541669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45957.033838541669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45957.033838541669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45957.033838541669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45957.033838541669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45957.033838541669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45957.033838541669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45957.033838541669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45957.033838541669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45957.033838541669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45957.033838541669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45957.033838541669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45957.033838541669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45957.033838541669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45957.033838541669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45957.033838541669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45957.033838541669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45957.033838541669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45957.033838541669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45957.033838541669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45957.033838541669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45957.033838541669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45957.033838541669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45957.033838541669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45957.033838541669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45957.033838541669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45957.033838541669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45957.033838541669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45957.033838541669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45957.033838541669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45957.033838541669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45957.033838541669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45957.033838541669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45957.033838541669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45957.033838541669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45957.033838541669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45957.033838541669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45957.033838541669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45957.033838541669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45957.033838541669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45957.033838541669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45957.033838541669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45957.033838541669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45957.033838541669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45957.033838541669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45957.033838541669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45957.033838541669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45957.033838541669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45957.033838541669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45957.033838541669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45957.033838541669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45957.033838541669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45957.033838541669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45957.033838541669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45957.033838541669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45957.033838541669</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v>45957.002997685187</v>
      </c>
      <c r="G2" s="77">
        <f ca="1">IFERROR(NOW()-F2,"-")</f>
        <v>3.0840856481518131E-2</v>
      </c>
      <c r="H2" s="107">
        <v>45956.997407407405</v>
      </c>
      <c r="I2" s="103" t="str">
        <f>IFERROR(VLOOKUP(D2,DB!A:F,6,0),"")</f>
        <v>Generator-SG</v>
      </c>
      <c r="J2" s="102" t="str">
        <f>IFERROR(VLOOKUP(D2,DB!A:G,7,0),"")</f>
        <v>Vandalized</v>
      </c>
      <c r="K2" s="108" t="s">
        <v>39097</v>
      </c>
      <c r="L2" s="109" t="str">
        <f>IFERROR(VLOOKUP(D2,DB!A:I,9,0),"")</f>
        <v>Latis</v>
      </c>
    </row>
    <row r="3" spans="1:16383" ht="31.5" customHeight="1">
      <c r="A3" s="104"/>
      <c r="B3" s="103" t="str">
        <f>IFERROR(VLOOKUP(D3,DB!A:K,11,0),"")</f>
        <v/>
      </c>
      <c r="C3" s="105"/>
      <c r="D3" s="103"/>
      <c r="E3" s="106"/>
      <c r="F3" s="107"/>
      <c r="G3" s="77">
        <f ca="1">IFERROR(NOW()-F3,"-")</f>
        <v>45957.033838541669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45957.033838541669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45957.033838541669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45957.033838541669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45957.033838541669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45957.033838541669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45957.033838541669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45957.033838541669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45957.033838541669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45957.033838541669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45957.033838541669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45957.033838541669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45957.033838541669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45957.033838541669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45957.033838541669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45957.033838541669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45957.033838541669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45957.033838541669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45957.033838541669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45957.033838541669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45957.033838541669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45957.033838541669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45957.033838541669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45957.033838541669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45957.033838541669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45957.033838541669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45957.033838541669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45957.033838541669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45957.033838541669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45957.033838541669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45957.033838541669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45957.033838541669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45957.033838541669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45957.033838541669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45957.033838541669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45957.033838541669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45957.033838541669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45957.033838541669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45957.033838541669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45957.033838541669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45957.033838541669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45957.033838541669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45957.033838541669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45957.033838541669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45957.033838541669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45957.033838541669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45957.033838541669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45957.033838541669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45957.033838541669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45957.033838541669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45957.033838541669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45957.033838541669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45957.033838541669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45957.033838541669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45957.033838541669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45957.033838541669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45957.033838541669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45957.033838541669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45957.033838541669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45957.033838541669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45957.033838541669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45957.033838541669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45957.033838541669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45957.033838541669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45957.033838541669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45957.033838541669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45957.033838541669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45957.033838541669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45957.033838541669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45957.033838541669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45957.033838541669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45957.033838541669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45957.033838541669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45957.033838541669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45957.033838541669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45957.033838541669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45957.033838541669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45957.033838541669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45957.033838541669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45957.033838541669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45957.033838541669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45957.033838541669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45957.033838541669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45957.033838541669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45957.033838541669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45957.033838541669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45957.033838541669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45957.033838541669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45957.033838541669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45957.033838541669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45957.033838541669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45957.033838541669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45957.033838541669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45957.033838541669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45957.033838541669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45957.033838541669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45957.033838541669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45957.033838541669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45957.033838541669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45957.033838541669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45957.033838541669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45957.033838541669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45957.033838541669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45957.033838541669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45957.033838541669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45957.033838541669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45957.033838541669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45957.033838541669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45957.033838541669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45957.033838541669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45957.033838541669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45957.033838541669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45957.033838541669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45957.033838541669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45957.033838541669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45957.033838541669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45957.033838541669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45957.033838541669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45957.033838541669</v>
      </c>
      <c r="H121" s="107"/>
      <c r="I121" s="103" t="str">
        <f>IFERROR(VLOOKUP(D121,DB!A:F,6,0),"")</f>
        <v/>
      </c>
      <c r="J121" s="102" t="str">
        <f>IFERROR(VLOOKUP(D121,DB!A:G,7,0),"")</f>
        <v/>
      </c>
      <c r="K121" s="108"/>
      <c r="L121" s="109" t="str">
        <f>IFERROR(VLOOKUP(D121,DB!A:I,9,0),"")</f>
        <v/>
      </c>
    </row>
  </sheetData>
  <dataValidations count="2">
    <dataValidation allowBlank="1" showInputMessage="1" showErrorMessage="1" sqref="E1" xr:uid="{380493DB-286A-4683-AF55-C78F04945A49}"/>
    <dataValidation type="list" allowBlank="1" showInputMessage="1" showErrorMessage="1" sqref="E2:E1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2025-10-26T21:49:20Z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